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jpeg" ContentType="image/jpeg"/>
  <Default Extension="xml" ContentType="application/xml"/>
  <Override PartName="/xl/workbook.xml" ContentType="application/vnd.openxmlformats-officedocument.spreadsheetml.sheet.main+xml"/>
  <Default Extension="rels" ContentType="application/vnd.openxmlformats-package.relationships+xml"/>
  <Override PartName="/xl/externalLinks/externalLink1.xml" ContentType="application/vnd.openxmlformats-officedocument.spreadsheetml.externalLink+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6080" yWindow="-20660" windowWidth="36460" windowHeight="18540" tabRatio="500"/>
  </bookViews>
  <sheets>
    <sheet name="Sheet1" sheetId="1" r:id="rId1"/>
  </sheets>
  <externalReferences>
    <externalReference r:id="rId2"/>
  </externalReferences>
  <definedNames>
    <definedName name="Reports">'[1]Q3 Quarterly Info'!$1:$1048576</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I493" i="1"/>
  <c r="D493"/>
  <c r="G492"/>
  <c r="F492"/>
  <c r="G491"/>
  <c r="F491"/>
  <c r="G490"/>
  <c r="F490"/>
  <c r="G489"/>
  <c r="F489"/>
  <c r="G488"/>
  <c r="F488"/>
  <c r="G487"/>
  <c r="F487"/>
  <c r="G486"/>
  <c r="F486"/>
  <c r="G485"/>
  <c r="F485"/>
  <c r="G484"/>
  <c r="F484"/>
  <c r="G483"/>
  <c r="F483"/>
  <c r="G482"/>
  <c r="F482"/>
  <c r="G481"/>
  <c r="F481"/>
  <c r="G480"/>
  <c r="F480"/>
  <c r="G479"/>
  <c r="F479"/>
  <c r="G478"/>
  <c r="F478"/>
  <c r="G477"/>
  <c r="F477"/>
  <c r="G476"/>
  <c r="F476"/>
  <c r="G475"/>
  <c r="F475"/>
  <c r="G474"/>
  <c r="F474"/>
  <c r="G473"/>
  <c r="F473"/>
  <c r="G472"/>
  <c r="F472"/>
  <c r="G471"/>
  <c r="F471"/>
  <c r="G470"/>
  <c r="F470"/>
  <c r="G469"/>
  <c r="F469"/>
  <c r="G468"/>
  <c r="F468"/>
  <c r="G467"/>
  <c r="F467"/>
  <c r="G466"/>
  <c r="F466"/>
  <c r="G465"/>
  <c r="F465"/>
  <c r="G464"/>
  <c r="F464"/>
  <c r="G463"/>
  <c r="F463"/>
  <c r="G462"/>
  <c r="F462"/>
  <c r="G461"/>
  <c r="F461"/>
  <c r="G460"/>
  <c r="F460"/>
  <c r="G459"/>
  <c r="F459"/>
  <c r="G458"/>
  <c r="F458"/>
  <c r="G457"/>
  <c r="F457"/>
  <c r="G456"/>
  <c r="F456"/>
  <c r="G455"/>
  <c r="F455"/>
  <c r="G454"/>
  <c r="F454"/>
  <c r="G453"/>
  <c r="F453"/>
  <c r="G452"/>
  <c r="F452"/>
  <c r="G451"/>
  <c r="F451"/>
  <c r="G450"/>
  <c r="F450"/>
  <c r="G449"/>
  <c r="F449"/>
  <c r="G448"/>
  <c r="F448"/>
  <c r="G447"/>
  <c r="F447"/>
  <c r="G446"/>
  <c r="F446"/>
  <c r="G445"/>
  <c r="F445"/>
  <c r="G444"/>
  <c r="F444"/>
  <c r="G443"/>
  <c r="F443"/>
  <c r="G442"/>
  <c r="F442"/>
  <c r="G441"/>
  <c r="F441"/>
  <c r="G440"/>
  <c r="F440"/>
  <c r="G439"/>
  <c r="F439"/>
  <c r="G438"/>
  <c r="F438"/>
  <c r="G437"/>
  <c r="F437"/>
  <c r="G436"/>
  <c r="F436"/>
  <c r="G435"/>
  <c r="F435"/>
  <c r="G434"/>
  <c r="F434"/>
  <c r="G433"/>
  <c r="F433"/>
  <c r="G432"/>
  <c r="F432"/>
  <c r="G431"/>
  <c r="F431"/>
  <c r="G430"/>
  <c r="F430"/>
  <c r="G429"/>
  <c r="F429"/>
  <c r="G428"/>
  <c r="F428"/>
  <c r="G427"/>
  <c r="F427"/>
  <c r="G426"/>
  <c r="F426"/>
  <c r="G425"/>
  <c r="F425"/>
  <c r="G424"/>
  <c r="F424"/>
  <c r="G423"/>
  <c r="F423"/>
  <c r="G422"/>
  <c r="F422"/>
  <c r="G421"/>
  <c r="F421"/>
  <c r="G420"/>
  <c r="F420"/>
  <c r="G419"/>
  <c r="F419"/>
  <c r="G418"/>
  <c r="F418"/>
  <c r="G417"/>
  <c r="F417"/>
  <c r="G416"/>
  <c r="F416"/>
  <c r="G415"/>
  <c r="F415"/>
  <c r="G414"/>
  <c r="F414"/>
  <c r="G413"/>
  <c r="F413"/>
  <c r="G412"/>
  <c r="F412"/>
  <c r="G411"/>
  <c r="F411"/>
  <c r="G410"/>
  <c r="F410"/>
  <c r="G409"/>
  <c r="F409"/>
  <c r="G408"/>
  <c r="F408"/>
  <c r="G407"/>
  <c r="F407"/>
  <c r="G406"/>
  <c r="F406"/>
  <c r="G405"/>
  <c r="F405"/>
  <c r="G404"/>
  <c r="F404"/>
  <c r="G403"/>
  <c r="F403"/>
  <c r="G402"/>
  <c r="F402"/>
  <c r="G401"/>
  <c r="F401"/>
  <c r="G400"/>
  <c r="F400"/>
  <c r="G399"/>
  <c r="F399"/>
  <c r="G398"/>
  <c r="F398"/>
  <c r="G397"/>
  <c r="F397"/>
  <c r="G396"/>
  <c r="F396"/>
  <c r="G395"/>
  <c r="F395"/>
  <c r="G394"/>
  <c r="F394"/>
  <c r="G393"/>
  <c r="F393"/>
  <c r="G392"/>
  <c r="F392"/>
  <c r="G391"/>
  <c r="F391"/>
  <c r="G390"/>
  <c r="F390"/>
  <c r="G389"/>
  <c r="F389"/>
  <c r="G388"/>
  <c r="F388"/>
  <c r="G387"/>
  <c r="F387"/>
  <c r="G386"/>
  <c r="F386"/>
  <c r="G385"/>
  <c r="F385"/>
  <c r="G384"/>
  <c r="F384"/>
  <c r="G383"/>
  <c r="F383"/>
  <c r="G382"/>
  <c r="F382"/>
  <c r="G381"/>
  <c r="F381"/>
  <c r="G380"/>
  <c r="F380"/>
  <c r="G379"/>
  <c r="F379"/>
  <c r="G378"/>
  <c r="F378"/>
  <c r="G377"/>
  <c r="F377"/>
  <c r="G376"/>
  <c r="F376"/>
  <c r="G375"/>
  <c r="F375"/>
  <c r="G374"/>
  <c r="F374"/>
  <c r="G373"/>
  <c r="F373"/>
  <c r="G372"/>
  <c r="F372"/>
  <c r="G371"/>
  <c r="F371"/>
  <c r="G370"/>
  <c r="F370"/>
  <c r="G369"/>
  <c r="F369"/>
  <c r="G368"/>
  <c r="F368"/>
  <c r="G367"/>
  <c r="F367"/>
  <c r="G366"/>
  <c r="F366"/>
  <c r="G365"/>
  <c r="F365"/>
  <c r="G364"/>
  <c r="F364"/>
  <c r="G363"/>
  <c r="F363"/>
  <c r="G362"/>
  <c r="F362"/>
  <c r="G361"/>
  <c r="F361"/>
  <c r="G360"/>
  <c r="F360"/>
  <c r="G359"/>
  <c r="F359"/>
  <c r="G358"/>
  <c r="F358"/>
  <c r="G357"/>
  <c r="F357"/>
  <c r="G356"/>
  <c r="F356"/>
  <c r="G355"/>
  <c r="F355"/>
  <c r="G354"/>
  <c r="F354"/>
  <c r="G353"/>
  <c r="F353"/>
  <c r="G352"/>
  <c r="F352"/>
  <c r="G351"/>
  <c r="F351"/>
  <c r="G350"/>
  <c r="F350"/>
  <c r="G349"/>
  <c r="F349"/>
  <c r="G348"/>
  <c r="F348"/>
  <c r="G347"/>
  <c r="F347"/>
  <c r="G346"/>
  <c r="F346"/>
  <c r="G345"/>
  <c r="F345"/>
  <c r="G344"/>
  <c r="F344"/>
  <c r="G343"/>
  <c r="F343"/>
  <c r="G342"/>
  <c r="F342"/>
  <c r="G341"/>
  <c r="F341"/>
  <c r="G340"/>
  <c r="F340"/>
  <c r="G339"/>
  <c r="F339"/>
  <c r="G338"/>
  <c r="F338"/>
  <c r="G337"/>
  <c r="F337"/>
  <c r="G336"/>
  <c r="F336"/>
  <c r="G335"/>
  <c r="F335"/>
  <c r="G334"/>
  <c r="F334"/>
  <c r="G333"/>
  <c r="F333"/>
  <c r="G332"/>
  <c r="F332"/>
  <c r="G331"/>
  <c r="F331"/>
  <c r="G330"/>
  <c r="F330"/>
  <c r="G329"/>
  <c r="F329"/>
  <c r="G328"/>
  <c r="F328"/>
  <c r="G327"/>
  <c r="F327"/>
  <c r="G326"/>
  <c r="F326"/>
  <c r="G325"/>
  <c r="F325"/>
  <c r="G324"/>
  <c r="F324"/>
  <c r="G323"/>
  <c r="F323"/>
  <c r="G322"/>
  <c r="F322"/>
  <c r="G321"/>
  <c r="F321"/>
  <c r="G320"/>
  <c r="F320"/>
  <c r="G319"/>
  <c r="F319"/>
  <c r="G318"/>
  <c r="F318"/>
  <c r="G317"/>
  <c r="F317"/>
  <c r="G316"/>
  <c r="F316"/>
  <c r="G315"/>
  <c r="F315"/>
  <c r="G314"/>
  <c r="F314"/>
  <c r="G313"/>
  <c r="F313"/>
  <c r="G312"/>
  <c r="F312"/>
  <c r="G311"/>
  <c r="F311"/>
  <c r="G310"/>
  <c r="F310"/>
  <c r="G309"/>
  <c r="F309"/>
  <c r="G308"/>
  <c r="F308"/>
  <c r="G307"/>
  <c r="F307"/>
  <c r="G306"/>
  <c r="F306"/>
  <c r="G305"/>
  <c r="F305"/>
  <c r="G304"/>
  <c r="F304"/>
  <c r="G303"/>
  <c r="F303"/>
  <c r="G302"/>
  <c r="F302"/>
  <c r="G301"/>
  <c r="F301"/>
  <c r="G300"/>
  <c r="F300"/>
  <c r="G299"/>
  <c r="F299"/>
  <c r="G298"/>
  <c r="F298"/>
  <c r="G297"/>
  <c r="F297"/>
  <c r="G296"/>
  <c r="F296"/>
  <c r="G295"/>
  <c r="F295"/>
  <c r="G294"/>
  <c r="F294"/>
  <c r="G293"/>
  <c r="F293"/>
  <c r="G292"/>
  <c r="F292"/>
  <c r="G291"/>
  <c r="F291"/>
  <c r="G290"/>
  <c r="F290"/>
  <c r="G289"/>
  <c r="F289"/>
  <c r="G288"/>
  <c r="F288"/>
  <c r="G287"/>
  <c r="F287"/>
  <c r="G286"/>
  <c r="F286"/>
  <c r="G285"/>
  <c r="F285"/>
  <c r="G284"/>
  <c r="F284"/>
  <c r="G283"/>
  <c r="F283"/>
  <c r="G282"/>
  <c r="F282"/>
  <c r="G281"/>
  <c r="F281"/>
  <c r="G280"/>
  <c r="F280"/>
  <c r="G279"/>
  <c r="F279"/>
  <c r="G278"/>
  <c r="F278"/>
  <c r="G277"/>
  <c r="F277"/>
  <c r="G276"/>
  <c r="F276"/>
  <c r="G275"/>
  <c r="F275"/>
  <c r="G274"/>
  <c r="F274"/>
  <c r="G273"/>
  <c r="F273"/>
  <c r="G272"/>
  <c r="F272"/>
  <c r="G271"/>
  <c r="F271"/>
  <c r="G270"/>
  <c r="F270"/>
  <c r="G269"/>
  <c r="F269"/>
  <c r="G268"/>
  <c r="F268"/>
  <c r="G267"/>
  <c r="F267"/>
  <c r="G266"/>
  <c r="F266"/>
  <c r="G265"/>
  <c r="F265"/>
  <c r="G264"/>
  <c r="F264"/>
  <c r="G263"/>
  <c r="F263"/>
  <c r="G262"/>
  <c r="F262"/>
  <c r="G261"/>
  <c r="F261"/>
  <c r="G260"/>
  <c r="F260"/>
  <c r="G259"/>
  <c r="F259"/>
  <c r="G258"/>
  <c r="F258"/>
  <c r="G257"/>
  <c r="F257"/>
  <c r="G256"/>
  <c r="F256"/>
  <c r="G255"/>
  <c r="F255"/>
  <c r="G254"/>
  <c r="F254"/>
  <c r="G253"/>
  <c r="F253"/>
  <c r="G252"/>
  <c r="F252"/>
  <c r="G251"/>
  <c r="F251"/>
  <c r="G250"/>
  <c r="F250"/>
  <c r="G249"/>
  <c r="F249"/>
  <c r="G248"/>
  <c r="F248"/>
  <c r="G247"/>
  <c r="F247"/>
  <c r="G246"/>
  <c r="F246"/>
  <c r="G245"/>
  <c r="F245"/>
  <c r="G244"/>
  <c r="F244"/>
  <c r="G243"/>
  <c r="F243"/>
  <c r="G242"/>
  <c r="F242"/>
  <c r="G241"/>
  <c r="F241"/>
  <c r="G240"/>
  <c r="F240"/>
  <c r="G239"/>
  <c r="F239"/>
  <c r="G238"/>
  <c r="F238"/>
  <c r="G237"/>
  <c r="F237"/>
  <c r="G236"/>
  <c r="F236"/>
  <c r="G235"/>
  <c r="F235"/>
  <c r="G234"/>
  <c r="F234"/>
  <c r="G233"/>
  <c r="F233"/>
  <c r="G232"/>
  <c r="F232"/>
  <c r="G231"/>
  <c r="F231"/>
  <c r="G230"/>
  <c r="F230"/>
  <c r="G229"/>
  <c r="F229"/>
  <c r="G228"/>
  <c r="F228"/>
  <c r="G227"/>
  <c r="F227"/>
  <c r="G226"/>
  <c r="F226"/>
  <c r="G225"/>
  <c r="F225"/>
  <c r="G224"/>
  <c r="F224"/>
  <c r="G223"/>
  <c r="F223"/>
  <c r="G222"/>
  <c r="F222"/>
  <c r="G221"/>
  <c r="F221"/>
  <c r="G220"/>
  <c r="F220"/>
  <c r="G219"/>
  <c r="F219"/>
  <c r="G218"/>
  <c r="F218"/>
  <c r="G217"/>
  <c r="F217"/>
  <c r="G216"/>
  <c r="F216"/>
  <c r="G215"/>
  <c r="F215"/>
  <c r="G214"/>
  <c r="F214"/>
  <c r="G213"/>
  <c r="F213"/>
  <c r="G212"/>
  <c r="F212"/>
  <c r="G211"/>
  <c r="F211"/>
  <c r="G210"/>
  <c r="F210"/>
  <c r="G209"/>
  <c r="F209"/>
  <c r="G208"/>
  <c r="F208"/>
  <c r="G207"/>
  <c r="F207"/>
  <c r="G206"/>
  <c r="F206"/>
  <c r="G205"/>
  <c r="F205"/>
  <c r="G204"/>
  <c r="F204"/>
  <c r="G203"/>
  <c r="F203"/>
  <c r="G202"/>
  <c r="F202"/>
  <c r="G201"/>
  <c r="F201"/>
  <c r="G200"/>
  <c r="F200"/>
  <c r="G199"/>
  <c r="F199"/>
  <c r="G198"/>
  <c r="F198"/>
  <c r="G197"/>
  <c r="F197"/>
  <c r="G196"/>
  <c r="F196"/>
  <c r="G195"/>
  <c r="F195"/>
  <c r="G194"/>
  <c r="F194"/>
  <c r="G193"/>
  <c r="F193"/>
  <c r="G192"/>
  <c r="F192"/>
  <c r="G191"/>
  <c r="F191"/>
  <c r="G190"/>
  <c r="F190"/>
  <c r="G189"/>
  <c r="F189"/>
  <c r="G188"/>
  <c r="F188"/>
  <c r="G187"/>
  <c r="F187"/>
  <c r="G186"/>
  <c r="F186"/>
  <c r="G185"/>
  <c r="F185"/>
  <c r="G184"/>
  <c r="F184"/>
  <c r="G183"/>
  <c r="F183"/>
  <c r="G182"/>
  <c r="F182"/>
  <c r="G181"/>
  <c r="F181"/>
  <c r="G180"/>
  <c r="F180"/>
  <c r="G179"/>
  <c r="F179"/>
  <c r="G178"/>
  <c r="F178"/>
  <c r="G177"/>
  <c r="F177"/>
  <c r="G176"/>
  <c r="F176"/>
  <c r="G175"/>
  <c r="F175"/>
  <c r="G174"/>
  <c r="F174"/>
  <c r="G173"/>
  <c r="F173"/>
  <c r="G172"/>
  <c r="F172"/>
  <c r="G171"/>
  <c r="F171"/>
  <c r="G170"/>
  <c r="F170"/>
  <c r="G169"/>
  <c r="F169"/>
  <c r="G168"/>
  <c r="F168"/>
  <c r="G167"/>
  <c r="F167"/>
  <c r="G166"/>
  <c r="F166"/>
  <c r="G165"/>
  <c r="F165"/>
  <c r="G164"/>
  <c r="F164"/>
  <c r="G163"/>
  <c r="F163"/>
  <c r="G162"/>
  <c r="F162"/>
  <c r="G161"/>
  <c r="F161"/>
  <c r="G160"/>
  <c r="F160"/>
  <c r="G159"/>
  <c r="F159"/>
  <c r="G158"/>
  <c r="F158"/>
  <c r="G157"/>
  <c r="F157"/>
  <c r="G156"/>
  <c r="F156"/>
  <c r="G155"/>
  <c r="F155"/>
  <c r="G154"/>
  <c r="F154"/>
  <c r="G153"/>
  <c r="F153"/>
  <c r="G152"/>
  <c r="F152"/>
  <c r="G151"/>
  <c r="F151"/>
  <c r="G150"/>
  <c r="F150"/>
  <c r="G149"/>
  <c r="F149"/>
  <c r="G148"/>
  <c r="F148"/>
  <c r="G147"/>
  <c r="F147"/>
  <c r="G146"/>
  <c r="F146"/>
  <c r="G145"/>
  <c r="F145"/>
  <c r="G144"/>
  <c r="F144"/>
  <c r="G143"/>
  <c r="F143"/>
  <c r="G142"/>
  <c r="F142"/>
  <c r="G141"/>
  <c r="F141"/>
  <c r="G140"/>
  <c r="F140"/>
  <c r="G139"/>
  <c r="F139"/>
  <c r="G138"/>
  <c r="F138"/>
  <c r="G137"/>
  <c r="F137"/>
  <c r="G136"/>
  <c r="F136"/>
  <c r="G135"/>
  <c r="F135"/>
  <c r="G134"/>
  <c r="F134"/>
  <c r="G133"/>
  <c r="F133"/>
  <c r="G132"/>
  <c r="F132"/>
  <c r="G131"/>
  <c r="F131"/>
  <c r="G130"/>
  <c r="F130"/>
  <c r="G129"/>
  <c r="F129"/>
  <c r="G128"/>
  <c r="F128"/>
  <c r="G127"/>
  <c r="F127"/>
  <c r="G126"/>
  <c r="F126"/>
  <c r="G125"/>
  <c r="F125"/>
  <c r="G124"/>
  <c r="F124"/>
  <c r="G123"/>
  <c r="F123"/>
  <c r="G122"/>
  <c r="F122"/>
  <c r="G121"/>
  <c r="F121"/>
  <c r="G120"/>
  <c r="F120"/>
  <c r="G119"/>
  <c r="F119"/>
  <c r="G118"/>
  <c r="F118"/>
  <c r="G117"/>
  <c r="F117"/>
  <c r="G116"/>
  <c r="F116"/>
  <c r="G115"/>
  <c r="F115"/>
  <c r="G114"/>
  <c r="F114"/>
  <c r="G113"/>
  <c r="F113"/>
  <c r="G112"/>
  <c r="F112"/>
  <c r="G111"/>
  <c r="F111"/>
  <c r="G110"/>
  <c r="F110"/>
  <c r="G109"/>
  <c r="F109"/>
  <c r="G108"/>
  <c r="F108"/>
  <c r="G107"/>
  <c r="F107"/>
  <c r="G106"/>
  <c r="F106"/>
  <c r="G105"/>
  <c r="F105"/>
  <c r="G104"/>
  <c r="F104"/>
  <c r="G103"/>
  <c r="F103"/>
  <c r="G102"/>
  <c r="F102"/>
  <c r="G101"/>
  <c r="F101"/>
  <c r="G100"/>
  <c r="F100"/>
  <c r="G99"/>
  <c r="F99"/>
  <c r="G98"/>
  <c r="F98"/>
  <c r="G97"/>
  <c r="F97"/>
  <c r="G96"/>
  <c r="F96"/>
  <c r="G95"/>
  <c r="F95"/>
  <c r="G94"/>
  <c r="F94"/>
  <c r="G93"/>
  <c r="F93"/>
  <c r="G92"/>
  <c r="F92"/>
  <c r="G91"/>
  <c r="F91"/>
  <c r="G90"/>
  <c r="F90"/>
  <c r="G89"/>
  <c r="F89"/>
  <c r="G88"/>
  <c r="F88"/>
  <c r="G87"/>
  <c r="F87"/>
  <c r="G86"/>
  <c r="F86"/>
  <c r="G85"/>
  <c r="F85"/>
  <c r="G84"/>
  <c r="F84"/>
  <c r="G83"/>
  <c r="F83"/>
  <c r="G82"/>
  <c r="F82"/>
  <c r="G81"/>
  <c r="F81"/>
  <c r="G80"/>
  <c r="F80"/>
  <c r="G79"/>
  <c r="F79"/>
  <c r="G78"/>
  <c r="F78"/>
  <c r="G77"/>
  <c r="F77"/>
  <c r="G76"/>
  <c r="F76"/>
  <c r="G75"/>
  <c r="F75"/>
  <c r="G74"/>
  <c r="F74"/>
  <c r="G73"/>
  <c r="F73"/>
  <c r="G72"/>
  <c r="F72"/>
  <c r="G71"/>
  <c r="F71"/>
  <c r="G70"/>
  <c r="F70"/>
  <c r="G69"/>
  <c r="F69"/>
  <c r="G68"/>
  <c r="F68"/>
  <c r="G67"/>
  <c r="F67"/>
  <c r="G66"/>
  <c r="F66"/>
  <c r="G65"/>
  <c r="F65"/>
  <c r="G64"/>
  <c r="F64"/>
  <c r="G63"/>
  <c r="F63"/>
  <c r="G62"/>
  <c r="F62"/>
  <c r="G61"/>
  <c r="F61"/>
  <c r="G60"/>
  <c r="F60"/>
  <c r="G59"/>
  <c r="F59"/>
  <c r="G58"/>
  <c r="F58"/>
  <c r="G57"/>
  <c r="F57"/>
  <c r="G56"/>
  <c r="F56"/>
  <c r="G55"/>
  <c r="F55"/>
  <c r="G54"/>
  <c r="F54"/>
  <c r="G53"/>
  <c r="F53"/>
  <c r="G52"/>
  <c r="F52"/>
  <c r="G51"/>
  <c r="F51"/>
  <c r="G50"/>
  <c r="F50"/>
  <c r="G49"/>
  <c r="F49"/>
  <c r="G48"/>
  <c r="F48"/>
  <c r="G47"/>
  <c r="F47"/>
  <c r="G46"/>
  <c r="F46"/>
  <c r="G45"/>
  <c r="F45"/>
  <c r="G44"/>
  <c r="F44"/>
  <c r="G43"/>
  <c r="F43"/>
  <c r="G42"/>
  <c r="F42"/>
  <c r="G41"/>
  <c r="F41"/>
  <c r="G40"/>
  <c r="F40"/>
  <c r="G39"/>
  <c r="F39"/>
  <c r="G38"/>
  <c r="F38"/>
  <c r="G37"/>
  <c r="F37"/>
  <c r="G36"/>
  <c r="F36"/>
  <c r="G35"/>
  <c r="F35"/>
  <c r="G34"/>
  <c r="F34"/>
  <c r="G33"/>
  <c r="F33"/>
  <c r="G32"/>
  <c r="F32"/>
  <c r="G31"/>
  <c r="F31"/>
  <c r="G30"/>
  <c r="F30"/>
  <c r="G29"/>
  <c r="F29"/>
  <c r="G28"/>
  <c r="F28"/>
  <c r="G27"/>
  <c r="F27"/>
  <c r="G26"/>
  <c r="F26"/>
  <c r="G25"/>
  <c r="F25"/>
  <c r="G24"/>
  <c r="F24"/>
  <c r="G23"/>
  <c r="F23"/>
  <c r="G22"/>
  <c r="F22"/>
  <c r="G21"/>
  <c r="F21"/>
  <c r="G20"/>
  <c r="F20"/>
  <c r="G19"/>
  <c r="F19"/>
  <c r="G18"/>
  <c r="F18"/>
  <c r="G17"/>
  <c r="F17"/>
  <c r="G16"/>
  <c r="F16"/>
  <c r="G15"/>
  <c r="F15"/>
  <c r="G14"/>
  <c r="F14"/>
  <c r="G13"/>
  <c r="F13"/>
  <c r="G12"/>
  <c r="F12"/>
  <c r="G11"/>
  <c r="F11"/>
  <c r="G10"/>
  <c r="F10"/>
  <c r="G9"/>
  <c r="F9"/>
  <c r="G8"/>
  <c r="F8"/>
  <c r="G7"/>
  <c r="F7"/>
  <c r="G6"/>
  <c r="F6"/>
  <c r="G5"/>
  <c r="F5"/>
  <c r="G4"/>
  <c r="F4"/>
  <c r="G3"/>
  <c r="F3"/>
  <c r="G2"/>
  <c r="F2"/>
</calcChain>
</file>

<file path=xl/sharedStrings.xml><?xml version="1.0" encoding="utf-8"?>
<sst xmlns="http://schemas.openxmlformats.org/spreadsheetml/2006/main" count="502" uniqueCount="387">
  <si>
    <t>BUILDING CONTENTS REPLACEMENT ADMINISTRATION BLDG.</t>
  </si>
  <si>
    <t>NOPD COMPUTER EQUIPMENT (MAYOR'S OFFICE OF TECHNOLOGY )</t>
  </si>
  <si>
    <t>FIRE STATION FUEL TANKS: 7, 4, 12, 14, 18, 21, 24, 25, 27, 31, 36</t>
  </si>
  <si>
    <t>MUNICIPAL YACHT HARBOR WATCHMAN'S OFFICE AND RESTROOMS BUILDING PIERS 1N AND 1E</t>
  </si>
  <si>
    <t>VEHICLE REPLACEMENT  - SANITATION (SAN)</t>
  </si>
  <si>
    <t>NEW ORLEANS EMS CENTER, 1700 MOSS ST., NEW ORLEANS, LA</t>
  </si>
  <si>
    <t>CITY OF N.O. EMS-REPAIR/REPL OF (22) EMS (21 AMBULANCES &amp; 1 SUPPLY VAN)</t>
  </si>
  <si>
    <t>BUILDINGS STABILIZATION AND/OR TEMPORARY ROOF - C171</t>
  </si>
  <si>
    <t>SPPLY CNTNTS AT CNTRL MAINTENANCE GRGE &amp; FUEL FCLTY</t>
  </si>
  <si>
    <t>RICHARD LEE PLAYGROUND</t>
  </si>
  <si>
    <t>EMER. PROECT. MEAS.-CONTRACT SERVICE FOR WATER TANKER</t>
  </si>
  <si>
    <t>MUNICIPAL YACHT HARBOR, CONTENTS</t>
  </si>
  <si>
    <t>CITY OF NEW ORLEANS- REPLACEMENT/REPAIR OF (51) PIECES OF EQUIPMENT</t>
  </si>
  <si>
    <t>NEW ORLEANS POLICE DEPARTMENT, CITYWIDE</t>
  </si>
  <si>
    <t>EMD MAINTENANCE AND FUEL FACILITY</t>
  </si>
  <si>
    <t>OUR LADY OF HOLY CROSS COLLEGE</t>
  </si>
  <si>
    <t>MUNICIPAL YACHT HARBOR (MYH) FISHING PIER AND BOAT LAUNCH</t>
  </si>
  <si>
    <t>NEW ORLEANS POLICE HEADQUARTERS AND EMERGENCY GENERATORS</t>
  </si>
  <si>
    <t>KIRSCH-ROONEY STADIUM LIGHTING REPARIS</t>
  </si>
  <si>
    <t>CORONER'S OFFICE TOXICOLOGY EQUIPMENT</t>
  </si>
  <si>
    <t>STORM DRAIN POINT REPAIRS</t>
  </si>
  <si>
    <t>CONTENTS OF FIRE STATIONS THROUGHOUT NEW ORLEANS</t>
  </si>
  <si>
    <t>CN0- CRIME LABORATORY CONTENTS</t>
  </si>
  <si>
    <t>CITY OF NEW ORLEANS MUNICIPAL AUDITORIUM</t>
  </si>
  <si>
    <t xml:space="preserve">% Complete </t>
    <phoneticPr fontId="2" type="noConversion"/>
  </si>
  <si>
    <t>TOTAL</t>
    <phoneticPr fontId="2" type="noConversion"/>
  </si>
  <si>
    <t>CONTENTS AT POLICE AUTO GARAGE</t>
  </si>
  <si>
    <t>EQUIPMENT MAINTENANCE DIVISION BUILDING</t>
  </si>
  <si>
    <t>POLICE CARPENTER SHOP (LOGISTICAL SUPPORT DIVISION CONTENTS)</t>
  </si>
  <si>
    <t>EQUIPMENT CONTENTS AT ST BERNARD HEALTH CLINIC</t>
  </si>
  <si>
    <t>TAYLOR POOL</t>
  </si>
  <si>
    <t>YOUTH JOBS/ PROPERTY MANAGEMENT/MULTI SERVICE CNTRS</t>
  </si>
  <si>
    <t>CONTENTS OF EMD MAINTENANCE FACILITY</t>
  </si>
  <si>
    <t>HEALTH CLINICS (HC) MULTIPLE LOCATIONS</t>
  </si>
  <si>
    <t>IRISH BAYOU RF SITE (COMMUNICATIONS SYSTEM BUILDING)</t>
  </si>
  <si>
    <t>TREME EDUCATION DEVELOPMENT CORPORATION  (CNO #287)</t>
  </si>
  <si>
    <t>VEHICLE REPLACEMENT - FIRE DEPARTMENT VEHICLES</t>
  </si>
  <si>
    <t>NOPD - P71 CRUISER, VAN AND TRUCK DECALS (NOT INCLUDING IMPALAS)</t>
  </si>
  <si>
    <t>ROCK CRUSHER PLANT - DEPARTMENT OF PUBLIC WORKS</t>
  </si>
  <si>
    <t>BLDG CONTENTS REPLACEMENT  ADMINISTRATION BUILDING</t>
  </si>
  <si>
    <t>SUPPLY CONTENTS AT KATHERINE BENSON CLINIC</t>
  </si>
  <si>
    <t>DELGADO PLAYGROUND</t>
  </si>
  <si>
    <t>PROPERTY MANAGEMENT FACILITY MAINT. DIV. WAREHOUSE</t>
  </si>
  <si>
    <t>CITY OF NEW ORLEANS NOPD-REPLACEMENT OF (14) VEHICLES</t>
  </si>
  <si>
    <t>NOPD 5TH DISTRICT POLICE STATION</t>
  </si>
  <si>
    <t>DEBRIS REMOVAL FROM JOE BROWN PARK</t>
  </si>
  <si>
    <t>ALVAR BRANCH LIBRARY</t>
  </si>
  <si>
    <t>HUMAN SERVICE CMPTR EQUPMNT (MYR'S OFFC)</t>
  </si>
  <si>
    <t>CRIMINAL COURT IT INFRASTRUCTURE EQUIPMENT</t>
  </si>
  <si>
    <t>SPECIAL OPERATIONS, 3RD DISTRICT MUNICIPAL TRAINING ACADEMY-NOPD</t>
  </si>
  <si>
    <t>CITY OF NEW ORLEANS EMS - REPLACEMENT OF (13) EMS AMBULANCES</t>
  </si>
  <si>
    <t>NOPD SPECIAL OPERATIONS DIVISION (SWAT ARMORY)</t>
  </si>
  <si>
    <t>CITY OF NEW ORLEANS, UNION PASSENGER TERMINAL</t>
  </si>
  <si>
    <t>FRENCH MARKET BLDGS:"A"(MEAT MARKET),"B"(BAZAAR BLDG),</t>
  </si>
  <si>
    <t>DEPARTMENT OF PUBLIC WORKS: SIGNAL SHOP CONTENTS</t>
  </si>
  <si>
    <t>VEHICLE REPLACEMENT  - MAYOR'S OFFICE</t>
  </si>
  <si>
    <t>CARVER PENN PLAYGROUND</t>
  </si>
  <si>
    <t>NEW ORLEANS POLICE HQ, PRESERVATION OF DOCUMENTS</t>
  </si>
  <si>
    <t>MUNICIPAL YACHT HARBOR BOAT HOUSES</t>
  </si>
  <si>
    <t>MANDEVILLE COMMUNITY CENTER</t>
  </si>
  <si>
    <t>CIVIL DISTRICT COURTHOUSE</t>
  </si>
  <si>
    <t>CITY OF NEW ORLEANS MOSQUITO CONTROL MIDDLE SHOP BUILDING</t>
  </si>
  <si>
    <t>FLORIDA AVENUE TRANSFER STATION</t>
  </si>
  <si>
    <t>MUNICIPAL YACHT HARBOR ADMINISTRATION BUILDING</t>
  </si>
  <si>
    <t>NEW ORLEANS MUSEUM OF ARTS</t>
  </si>
  <si>
    <t>MILNE  BOYS HOME</t>
  </si>
  <si>
    <t>MUNICIPAL YACHT HARBOR BREAKWATER DRIVE SHORELINE, RIP-RAP</t>
  </si>
  <si>
    <t>POLICE MAINTENANCE/WAREHOUSE BUILDINGS</t>
  </si>
  <si>
    <t>5TH DISTRICT NEW ORLEANS POLICE DEPARTMENT</t>
  </si>
  <si>
    <t>TEMPLEMAN PRISON PHASE I</t>
  </si>
  <si>
    <t>CITY OF NEW ORLEANS MOSQUITO AND TERMITE CONTROL BOARD - HANGAR BUILDING CONTENTS</t>
  </si>
  <si>
    <t>SANITAITON DEPARTMENT OFFICES/WAREHOUSE</t>
  </si>
  <si>
    <t>ORLEANS PARISH HOUSE OF DETENTION</t>
  </si>
  <si>
    <t>MUNICIPAL TRAINING ACADEMY-NEW ORLEANS EAST SITE</t>
  </si>
  <si>
    <t>RECREATION FACILITIES IN THE DOWNTOWN DISTRICT</t>
  </si>
  <si>
    <t>NEW ORLEANS POLICE HEADQUARTERS BUILDING</t>
  </si>
  <si>
    <t>PRADAT POOL</t>
  </si>
  <si>
    <t>FIRE STATION #07</t>
  </si>
  <si>
    <t>FIRE STATION 39</t>
  </si>
  <si>
    <t>BRECHTEL PARK</t>
  </si>
  <si>
    <t>EMD CENTRAL MTCE GARAGE &amp; ADM OFFICE</t>
  </si>
  <si>
    <t>EQUIPMENT CONTENTS AT KATHERINE BENSON CLINIC</t>
  </si>
  <si>
    <t>CITY OF NEW ORLEANS - REPLACEMENT OF MOBILE COMMAND POST TRAILER &amp;</t>
  </si>
  <si>
    <t>REPLACEMENT VEHICLE - VOLVO STREET FLUSHER</t>
  </si>
  <si>
    <t>VARIOUS CITY OF NEW ORLEANS FACILITIES - MAYOR'S OFFICE OF TECHNOLOGY</t>
  </si>
  <si>
    <t>HUMAN SERVICES (HS)-YOUTH STUDY CENTER AND MILINE BOYS HOME</t>
  </si>
  <si>
    <t>CHIEF ADMINISTRATION OFFICE-EQUIPMENT</t>
  </si>
  <si>
    <t>MAINTENANCE YARD BUILDING CONTENTS</t>
  </si>
  <si>
    <t>ALMONASTER AUTO POUND &amp; AUCTION/GUARD HOUSE</t>
  </si>
  <si>
    <t>BUILDING CONTENTS REPLACEMENT  BACKSHOP  BUILDING</t>
  </si>
  <si>
    <t>EMERGENCY VEHICLES (CHEVROLET IMPALAS)</t>
  </si>
  <si>
    <t>NEW ORLEANS POLICE STATION (ELECTRONIC SUPPORT SECTION &amp; RADIO SHOP)</t>
  </si>
  <si>
    <t>EMD MAINTENANCE FACILITY</t>
  </si>
  <si>
    <t>FIRE STATION #8</t>
  </si>
  <si>
    <t>OSCAR MEDRANO HEALTH CLINIC</t>
  </si>
  <si>
    <t>PARKS AND PARKWAYS ADMINISTRATION BUILDING</t>
  </si>
  <si>
    <t>KATHERINE BENSON CLINIC</t>
  </si>
  <si>
    <t>PONTACHATRAIN PARK</t>
  </si>
  <si>
    <t>MANDEVILLE DETIEGE</t>
  </si>
  <si>
    <t>JOE BROWN CENTER</t>
  </si>
  <si>
    <t>BUNNY FRIEND PLAYGROUND</t>
  </si>
  <si>
    <t>RECREATIONAL OR OTHER-HARRIS PLAYGROUND-ELECTRICAL</t>
  </si>
  <si>
    <t>FOX PLAYGROUND-NEW ORLEANS RECREATION DEPARTMENT</t>
  </si>
  <si>
    <t>FIRE STATION #18</t>
  </si>
  <si>
    <t>ENGINE 14 FIRE STATION</t>
  </si>
  <si>
    <t>FIRE STATION #26</t>
  </si>
  <si>
    <t>FIRE STATION #21</t>
  </si>
  <si>
    <t>FIRE STATION #22</t>
  </si>
  <si>
    <t>LOUIS ARMSTRONG PARK - ELECTRICAL, GROUNDS &amp; OLD FIREHOUSE</t>
  </si>
  <si>
    <t>DESIRE/ FLORIDA MULTI-SERVICE CENTER (INCLUDING HELEN LEVY CLINIC)</t>
  </si>
  <si>
    <t>RECREATIONAL OR OTHER</t>
  </si>
  <si>
    <t>BERTA MAUGRAUER CENTER-NEW ORLEANS RECREATION DEPARTMENT</t>
  </si>
  <si>
    <t>BEHRMAN CENTER</t>
  </si>
  <si>
    <t>ST. ROCH MARKET</t>
  </si>
  <si>
    <t>CUT OFF CENTER (NORD)</t>
  </si>
  <si>
    <t>N.O.R.D. CUCCIA BYRNES PLAYGROUND</t>
  </si>
  <si>
    <t>LYON COMMUNITY CENTER</t>
  </si>
  <si>
    <t>ORLEANS PARISH CORONER'S OFFICE AND MORGUE AT CRIMINAL DISTRICT COURT BUILDING</t>
  </si>
  <si>
    <t>SANCHEZ COMPLEX (ETTA MORRIS SCC, SANCHEZ MSC, BYRD / COPELIN GYM</t>
  </si>
  <si>
    <t>OPCSO-COMMUNITY CORRECTION CENTER (CCC)</t>
  </si>
  <si>
    <t>ST.BERNARD CENTER</t>
  </si>
  <si>
    <t>LOPEZ STREET BRAKE TAG STATION</t>
  </si>
  <si>
    <t>MOSQUITO DEPARTMENT AIRCRAFT HANGAR</t>
  </si>
  <si>
    <t>FINANCE DEPARTMENT WAREHOUSE</t>
  </si>
  <si>
    <t>DEPARTMENT OF PUBLIC WORKS (DPW)</t>
  </si>
  <si>
    <t>BARROW STADIUM FENCES</t>
  </si>
  <si>
    <t>OLIVER BUSH PLAYGROUND</t>
  </si>
  <si>
    <t>DIGBY PLAYGROUND</t>
  </si>
  <si>
    <t>FIRE STATION #38</t>
  </si>
  <si>
    <t>FIRST DISTRICT POLICE STATION</t>
  </si>
  <si>
    <t>HUNTER'S FIELD PLAYGROUND (CITY BUILDING #232)</t>
  </si>
  <si>
    <t>MULTI-SERVICE CENTER - ST. PHILIP STREET</t>
  </si>
  <si>
    <t>POLICE CARPENTER'S SHOP/OFFICE</t>
  </si>
  <si>
    <t>ST. ROCH FIRE STATION</t>
  </si>
  <si>
    <t>POLICE PARKING GARAGE &amp; RADIO REPAIR FACILITY</t>
  </si>
  <si>
    <t>CONTENTS AT POLICE STABLES</t>
  </si>
  <si>
    <t>JOE BARTHOLOMEW GOLF COURSE</t>
  </si>
  <si>
    <t>PERRY ROEHM STADIUM</t>
  </si>
  <si>
    <t>SEARCH AND RECOVERY OPERATIONS</t>
  </si>
  <si>
    <t>JOE BROWN PARK</t>
  </si>
  <si>
    <t>REPLACEMENT VEHICLES-NEW ORLEANS POLICE DEPT VEHICLES</t>
  </si>
  <si>
    <t>WILLIE HALL PLAYGROUND</t>
  </si>
  <si>
    <t>BUILDING STABILIZATION AND/OR TEMPORARY ROOF C075</t>
  </si>
  <si>
    <t>NOPD ISSUED EQUIPMENT USED BY OFFICERS</t>
  </si>
  <si>
    <t>ROSENWALD CENTER, POOL, &amp; PLAYGROUND</t>
  </si>
  <si>
    <t>UNIFORM FOR LAW ENFORCEMENT OFFICERS</t>
  </si>
  <si>
    <t>POLICE DEPARTMENT OVERTIME</t>
  </si>
  <si>
    <t>DMORT - BURIAL OF UNIDENTIFIED/UNCLAIMED HUMAN REMAINS</t>
  </si>
  <si>
    <t>GERT TOWN POOL</t>
  </si>
  <si>
    <t>POLICE STABLES AND K9 UNIT</t>
  </si>
  <si>
    <t>CITY HALL AND ADJACENT PARKING STRUCTURE</t>
  </si>
  <si>
    <t>NOPD DISTRICT 7 STATION HOUSE</t>
  </si>
  <si>
    <t>NOPD HEADQUARTERS - CENTRAL EVIDENCE AND PROCESSING DIVISION</t>
  </si>
  <si>
    <t>JOE BROWN POOL BUILDING</t>
  </si>
  <si>
    <t>NEW ORLEANS MOSQUITO CONTROL BOARD BACK SHOP BUILDING</t>
  </si>
  <si>
    <t>ROBERT E. SMITH REGIONAL LIBRARY</t>
  </si>
  <si>
    <t>KELLER LIBRARY</t>
  </si>
  <si>
    <t>FIRE STATION CONTENTS</t>
  </si>
  <si>
    <t>ALGIERS REGIONAL LIBRARY</t>
  </si>
  <si>
    <t>ALLIE MAE WILLIAMS MULTI-SERVICE CTR (SITES A,B,C,&amp;D)</t>
  </si>
  <si>
    <t>BARROW STADIUM</t>
  </si>
  <si>
    <t>ARTHUR MONDAY, MULTI-SERVICE CENTER</t>
  </si>
  <si>
    <t>VILLAGE DE L'LEST PLAYGROUND</t>
  </si>
  <si>
    <t>STALLINGS CENTER AND POOL</t>
  </si>
  <si>
    <t>PARKS AND PARKWAYS NURSERY HEADHOUSE AND FIVE (5) GREENHOUSES</t>
  </si>
  <si>
    <t>PARKS AND PARKWAYS ADMINISTRATION ANNEX BUILDING</t>
  </si>
  <si>
    <t>GENTILLY (NORMAN MAYER) LIBRARY</t>
  </si>
  <si>
    <t>CN0-CRIME LABORATORY</t>
  </si>
  <si>
    <t>EAST NEW ORLEANS REGIONAL LIBRARY</t>
  </si>
  <si>
    <t>MUNICIPAL YACHT HARBOR</t>
  </si>
  <si>
    <t>RECREATION FACLITIES IN LAKESIDE DISTRICT</t>
  </si>
  <si>
    <t>PARKS AND PARKWAYS MAINTENANCE BUILDINGS A, B, AND &amp; C</t>
  </si>
  <si>
    <t>BUILDING STABILIZATION AND/OR TEMP. ROOF - C248  &amp; C296</t>
  </si>
  <si>
    <t>BLDG STABILIZATION AND/OR TEMP ROOF CITY OF N.O.</t>
  </si>
  <si>
    <t>BUILDING STABILIZATION &amp;/OR TEMP. ROOF CITY OF NO</t>
  </si>
  <si>
    <t>BUILDING STABILIZATION AND/OR TEMPORARY ROOF CITY OF NEW ORLEANS BUILDING #C007, C055, C090, C104, C106, C107, C108, C109, C148, C156, C187, &amp; C296</t>
  </si>
  <si>
    <t>BLD STABILIZATION/ TEMP ROOF OF CITY OF NEW ORLEANS BLDG #317</t>
  </si>
  <si>
    <t>CORONER'S OFFICE, 2700 TULANE, NEW ORLEANS, LA  70119</t>
  </si>
  <si>
    <t>CONTENTS AT THE 3RD DISTRICT POLICE HEADQUARTERS</t>
  </si>
  <si>
    <t>SIDEWALKS LOCATED IN PLANNING DISTRICT 8</t>
  </si>
  <si>
    <t>PLANNING DISTRICT 8 STREET SIGNS</t>
  </si>
  <si>
    <t>BUILDING STABILIZATION AND/OR TEMPORARY ROOF FOR THE THEATER OF PERFORMING ARTS BLDG. #C076</t>
  </si>
  <si>
    <t>FIRE STATION 24 AND SUPPLY ANNEX</t>
  </si>
  <si>
    <t>CITY OF NEW ORLEANS EMS- CONTENTS OF OFFICE AND SUPPLY ROOM</t>
  </si>
  <si>
    <t>ST. ROCH POOL</t>
  </si>
  <si>
    <t>MOSQUITO DEPARTMENT ADMINISTRATIVE BUILDING</t>
  </si>
  <si>
    <t>BLDG STERLIZATION CITY OF N.O. BUILDING # C048 CITY HALL</t>
  </si>
  <si>
    <t>FIRE STATION 13</t>
  </si>
  <si>
    <t>NOPD - SPECIAL OPERATIONS DIVISION ARMORY</t>
  </si>
  <si>
    <t>CITY OF NEW ORLEANS PKW - REPLACEMENT OF (33) VEHICLES AND REPAIR OF (1) VEHICLE</t>
  </si>
  <si>
    <t>MULTIPLE FIRE DEPARTMENT LOCATIONS THROUGHOUT THE CITY OF NEW ORLEANSMULTIPLE FIRE DEPARTMENT LOCATIONS THROUGHOUT THE CITY OF NEW ORLEANS</t>
  </si>
  <si>
    <t>SAM BONART PLAYGROUND</t>
  </si>
  <si>
    <t>NORA NAVRA LIBRARY</t>
  </si>
  <si>
    <t>EQUIPMENT MAINTENANCE DIVISION - VEHICLES</t>
  </si>
  <si>
    <t>CITY OF NEWORLEANS, MAYORS OFFICE OF TECHNOLOGY</t>
  </si>
  <si>
    <t>NEW ORLEANS POLICE HEADQUARTERS CENTRAL EVIDENCE AND PROPERTY DIVISION</t>
  </si>
  <si>
    <t>ALGIERS COURTHOUSE</t>
  </si>
  <si>
    <t>KENILWORTH PLAYGROUND</t>
  </si>
  <si>
    <t>CONTENTS OF RECREATION FACILITIES IN DOWNTOWN DIST.</t>
  </si>
  <si>
    <t>CITY HALL</t>
  </si>
  <si>
    <t>BUILDING STABILIZATION &amp; TEMP ROOF FOR 3 MOTOR VEHICLE</t>
  </si>
  <si>
    <t>EMS 2-WAY RADIOS AND ASSESSORIE</t>
  </si>
  <si>
    <t>FIRE STATION #25</t>
  </si>
  <si>
    <t>BLDG STABILIZATION &amp; TEMP ROOF-BLDG #C156, C292, C297</t>
  </si>
  <si>
    <t>TRAFFFIC DELINEATION, STREET SIGNS AND SIDEWALKS</t>
  </si>
  <si>
    <t>DMORT/NEW ORLEANS PARISH CORONER'S OFFICE, 2700 TULANE AVENUE, NOLA 70119</t>
  </si>
  <si>
    <t>VEHICLES-PERMANENT REPAIRS TO FIRE APPARATUS</t>
  </si>
  <si>
    <t>BUILDING STABILIZATION AND/OR TEMPORARY ROOF CITY OF NEW ORLEANS</t>
  </si>
  <si>
    <t>SIDEWALKS AND CURBS IN PLANNING DISTRICT 5</t>
  </si>
  <si>
    <t>BLDG STABILIZATION AND/OR TEMP. ROOF CITY OF N.O.</t>
  </si>
  <si>
    <t>BUILDING STABILIZATION AND/OR TEMPORARY ROOF CITY OF NEW ORLEANS BUILDING #CO11 &amp; C112; C014 &amp; C390; C059, C082, C087, C236, C243, C318</t>
  </si>
  <si>
    <t>NOPD HEADQUARTERS - EVIDENCE ROOM</t>
  </si>
  <si>
    <t>BLDG STABILIZATION AND/OR TEMP ROOF</t>
  </si>
  <si>
    <t>EQUIPMENT REPAIR/REPLACEMENT - PARKS AND PARKWAYS</t>
  </si>
  <si>
    <t>VEHICLE REPLACEMENT  - ADMINISTRATION, EQUIPMENT MAINT.</t>
  </si>
  <si>
    <t>NOFD END-USER COMPUTER EQUIPMENT (MAYOR'S OFFICE OF TECHNOLOGY)</t>
  </si>
  <si>
    <t>NOPD CRIME LABORATORY</t>
  </si>
  <si>
    <t>BUILDING STABILIZATION AND/OR TEMPORARY ROOF - C302 &amp;C353</t>
  </si>
  <si>
    <t>SIDEWALKS &amp; CURBS IN PLANNING DISTRICT 6</t>
  </si>
  <si>
    <t>BLDG STABILIZATION AND/OR TEMP ROOF FOR THE CITY OF NO BLDG #C340</t>
  </si>
  <si>
    <t>NEW ORLEANS MUSEUM OF ART-SCULPTURE GARDEN</t>
  </si>
  <si>
    <t>BUILDING STABILIZATION AND/OR TEMPORARY ROOF CITY OF NEW ORLEANS BUILDING #C</t>
  </si>
  <si>
    <t>BUILDING STABILIZATION AND/OR TEMPORARY ROOF CITY OF NEW ORLEANS BUILDING #C-256, C-257, C258</t>
  </si>
  <si>
    <t>NOPD HEADQUARTERS, MUNICIPAL TRAINING ACADEMY, JACKSON BARRACKS</t>
  </si>
  <si>
    <t>MULTIPLE FACILITIES THROUGHOUT CITY OF NEW ORLEANS</t>
  </si>
  <si>
    <t>CNO-CRIME LABORTORY</t>
  </si>
  <si>
    <t>BUILDING STABILIZATION AND/OR  TEMPORARY ROOF OF THE CITY OF NEW ORLEANS BUILDINGS C214 AND C012</t>
  </si>
  <si>
    <t>CORONER'S OFFICE - CRIMINAL COURTS BLDG, 2700 TULANE AVE</t>
  </si>
  <si>
    <t>CONTENTS OF RECREATION FACILITIES IN THE LAKESHORE DISTRICT</t>
  </si>
  <si>
    <t>TAYLOR PLAYGROUND</t>
  </si>
  <si>
    <t>GORETTI PAYGROUND (CNO #350, BLDG 317 AND ASSOCIATED FACILITIES)</t>
  </si>
  <si>
    <t>BUILDING STABILIZATION AND/OR TEMPORARY ROOF C145 &amp; C315</t>
  </si>
  <si>
    <t>REPLACEMENT OF 150 DESKTOP COMPUTERS</t>
  </si>
  <si>
    <t>PURCHASE OF REPLACEMENT VEHICLES - CITY OWNED WRECKERS</t>
  </si>
  <si>
    <t>GRAVEL ALLEYS</t>
  </si>
  <si>
    <t>DEMOLITION AND DEBRIS REMOVAL - RESIDENTIAL</t>
  </si>
  <si>
    <t>BUILDING STABILAZATION AND/OR TEMPORARY ROOF CITY OF NEW ORLEANS BUILDINGS</t>
  </si>
  <si>
    <t>NOFD ZETRON EQUIPMENT AT VARIOUS FIRE STATIONS</t>
  </si>
  <si>
    <t>BLDG STABILIZATON AND/OR TEMP ROOF C293, C250 &amp; C057</t>
  </si>
  <si>
    <t>VARIOUS NEW ORLEANS POLICE STATIONS AND ADMINISTRATIVE HEADQUARTERS BUILDING</t>
  </si>
  <si>
    <t>RESIDENTIAL SOLID WASTE &amp; DEBRIS REMOVAL</t>
  </si>
  <si>
    <t>SAMPSON POOL AND PLAYGROUND</t>
  </si>
  <si>
    <t>CITY OF NEW ORLEANS NOPD - REPLACEMENT OF (18) VEHICLES</t>
  </si>
  <si>
    <t>ROAD &amp; STREETS</t>
  </si>
  <si>
    <t>CITY OF NEW ORLEANS -CRIMINAL DISTRICT COURT BLDG #172</t>
  </si>
  <si>
    <t>BUILDING STABILIZATION AND/OR TEMP ROOF CITY OF N. O.</t>
  </si>
  <si>
    <t>SCHOOL ZONE FLASHING BEACONS</t>
  </si>
  <si>
    <t>REPLACEMENT VEHICLES - ROLL-BACK WRECKERS</t>
  </si>
  <si>
    <t>VEHICLE REPLACEMENT- PUBLIC WORKS</t>
  </si>
  <si>
    <t>BLDG STABILIZATION AND/OR TEMP ROOF OF CITY OF N.O.</t>
  </si>
  <si>
    <t>TRASH CANS</t>
  </si>
  <si>
    <t>BUILDING STABILIZATION FOR THE CITY OF NEW ORLEANS BUILLDING # C217</t>
  </si>
  <si>
    <t>BUILDING STABILIZATION FOR THE EAST NEW ORLEANS REGIONAL LIBRARY</t>
  </si>
  <si>
    <t>BUILDING STABILIZATION AND/OR TEMPORARY ROOF CITY OF NEW ORLEANS BUILDING #C017, C067, C218-C225, C328, C329, C347, C348, &amp; C365</t>
  </si>
  <si>
    <t>CRIMINAL COURTS BUILDING ELEVATOR REPAIRS</t>
  </si>
  <si>
    <t>HOUSE OF DETENTION</t>
  </si>
  <si>
    <t>DEPARTMENT OF PUBLIC WORKS - STORM SEWER CLEANING OVERSIGHT MONITORING</t>
  </si>
  <si>
    <t>CORONER' OFFICE, 2700 TULANE, NEW ORLEANS, LA 70119</t>
  </si>
  <si>
    <t>EMERGENCY PROTECTIVE MEASURES - PICK UP, CLEAN, DISPOSE OF WASTE AND TRANSFER TO STORAGE OF PORTALETS</t>
  </si>
  <si>
    <t>BUILDING STABLIZATION AND/OR TEMP. ROOF C178 &amp; C376</t>
  </si>
  <si>
    <t>NOPD LOGISTICS SUPPORT DIVISION</t>
  </si>
  <si>
    <t>A. L. DAVIS POOL</t>
  </si>
  <si>
    <t>DEPARTMENT OF PUBLIC WORKS; PERMANENT STREET LIGHTS REPAIR</t>
  </si>
  <si>
    <t>SECURITY CAMERA SYSTEM (MULTIPLE SITES)</t>
  </si>
  <si>
    <t>TREME RECREATION CENTER AND POOL</t>
  </si>
  <si>
    <t>EMERGENCY PROTCTIVE MEASURS-ADDITIONAL ANIML CNTRL</t>
  </si>
  <si>
    <t>ROADS &amp; STREETS</t>
  </si>
  <si>
    <t>CNO - CRIME LABORATORY LEASE AGREEMENT</t>
  </si>
  <si>
    <t>THE STATIONS OF THE CITY OF NEW ORLEANS- BUNKER GEAR, HOSE AND BRASS</t>
  </si>
  <si>
    <t>STORM SEWER CLEANING (2ND ROUND) NEW AREAS - DISTRICT 4</t>
  </si>
  <si>
    <t>CITY OF NEW ORLEANS - COMMUNITY CORRECTIONAL CENTER BLDG.# C190</t>
  </si>
  <si>
    <t>NEW ORLEANS FIRE STATION 36</t>
  </si>
  <si>
    <t>DEMOLITION AND DEBRIS PROJECT MANAGEMENT</t>
  </si>
  <si>
    <t>EMERGENCY PROTECTIVE MEASURES (CITYWIDE DAMAGES)</t>
  </si>
  <si>
    <t>VEHICLE REPLACEMENT-CLERK OF COURT-MUNICIPAL, CRIMINAL, AND JUVENILE</t>
  </si>
  <si>
    <t>BLDG STABILIZATION AND/OR TEMP ROOF CITY OF N.O. BLDG. #C004,C212, AND C375</t>
  </si>
  <si>
    <t>DEMOLITON AND DEBRIS REMOVAL- HISTORIC RECOUPMENT</t>
  </si>
  <si>
    <t>NOPD COMPUTER EQUIPMENT (MAYOR'S OFFICE OF TECHNOLOGY</t>
  </si>
  <si>
    <t>ROADS AND STREETS</t>
  </si>
  <si>
    <t>CITY OF NEW ORLEANS - TEMPLEMAN PHASE I &amp; II</t>
  </si>
  <si>
    <t>NEW ORLEANS POLICE HEADQUARTERS BUILDING - 911 EQUIPMENT</t>
  </si>
  <si>
    <t>STORM SEWER CLEANING (2ND ROUND) NEW AREAS - DISTRICT #1, 2, 4, 7, 8, 9, 10, 12 AND 13 ONLY</t>
  </si>
  <si>
    <t>NEW ORLEANS POLICE HEADQUARTERS, PRESERVATION OF EVIDENCE</t>
  </si>
  <si>
    <t>CIVIL DISTRICT COURT BLDG., CITY OF NEW ORLEANS-ORIGINAL FACILITY</t>
  </si>
  <si>
    <t>NEW ORLEANS POLICE HEADQUARTERS, PRESERVATION</t>
  </si>
  <si>
    <t>HOUSING AND BUILDING SAFETY INSPECTION</t>
  </si>
  <si>
    <t>DEMOLITION AND DEBRIS REMOVAL - COMMERCIAL</t>
  </si>
  <si>
    <t>FIRE APPARATUS</t>
  </si>
  <si>
    <t>THEATRE OF PERFORMING ARTS - PROPERTY MANAGEMENT DIVISION</t>
  </si>
  <si>
    <t>ORLEANS PARISH PRISON</t>
  </si>
  <si>
    <t>CATCH BASINS AND DRAINAGE PIPES IN THE CITY OF N.O.</t>
  </si>
  <si>
    <t>YOUTH STUDY CENTER</t>
  </si>
  <si>
    <t>GALLIER HALL/ NORD THEATER</t>
  </si>
  <si>
    <t>BUILDING STABLIZATION AND/OR TEMPORARY ROOF CITY OF NEW ORLEANS BUILDING #341</t>
  </si>
  <si>
    <t>PUBLIC BUILDINGS AND FACILITIES</t>
  </si>
  <si>
    <t>CNO, DPW; PERMANENT STREET SIGNS REPAIR, LAKEVIEW</t>
  </si>
  <si>
    <t>STREET SIGNS AND SIDEWALKS LOCATED IN PLANNING DISTRICTS 9, 10, 11 AND 13</t>
  </si>
  <si>
    <t>ORLEANS PARISH DISTRICT ATTORNEY'S OFFICE BU ILDING - PHASE 11</t>
  </si>
  <si>
    <t>STERN TENNIS CENTER</t>
  </si>
  <si>
    <t>NEW ORLEANS POLICE DEPARTMENT ADMINISTRATION BUILDING</t>
  </si>
  <si>
    <t>BUILDING STABLIZATION AND/OR TEMPORARY ROOF CITY OF NEW ORLEANS BUILDING #C-252, MILNE HOME-ADMIN BLDG</t>
  </si>
  <si>
    <t>CITY OF NEW ORLEANS-ORLEANS PARISH PRISON BLDG # 397</t>
  </si>
  <si>
    <t>REPLACEMENT VEHICLES - NEW ORLEANS POLICE DEPT. VEH.</t>
  </si>
  <si>
    <t>CORONER'S OFFICE, 2700 TULANE, NEW ORLEANS, LA 70119</t>
  </si>
  <si>
    <t>STREETLIGHTS THROUGHOUT NEW ORLEANS (PLANNING DIST 1,2,3,4,5,6,7,8,13)</t>
  </si>
  <si>
    <t>BUILDING STABILIZATION NEW ORLEANS BUILDING #C-180 POLICE AUTO GARAGE</t>
  </si>
  <si>
    <t>HAROLD SAMPSON PLAYGROUND</t>
  </si>
  <si>
    <t>HOUSE OF DETENTION (HOD)</t>
  </si>
  <si>
    <t>THEATRE OF PERFORMING ARTS</t>
  </si>
  <si>
    <t>EMERGENCY PROTECTIVE MEASURES-ESSENTIAL CNO PERSONNEL SHELTERING @ THE HYATT REGENCY HOTEL</t>
  </si>
  <si>
    <t>BLDG STABILIZATION FOR CITY OF NEW ORLEANS BLDG #C-355 &amp; #C-352</t>
  </si>
  <si>
    <t>EMERGENCY PROTECTIVE MEASURES-BLDG STABILIZATION AND/OR TEMP ROOF FOR CITY OF NEW ORLEANS BLDG #C157, KELLER LIBRARY</t>
  </si>
  <si>
    <t>BLDG STABILIZATION AND/OR TEMP ROOF CITY OF N. O.</t>
  </si>
  <si>
    <t>BUILDING STABILIZATION AND/OR TEMPORARY ROOF FOR NEW ORLEANS BUILDING # C260</t>
  </si>
  <si>
    <t>DPW; PERMANENT TRAFFIC CITY SIGNS; DISTRICT 1</t>
  </si>
  <si>
    <t>EMERGENCY PROTECTIVE MEASURES - PURCHASE OF SERVICE VEHICLES</t>
  </si>
  <si>
    <t>BUILDING STABILIZATION AND/OR TEMPORARY ROOF CITY OF NEW ORLEANS BUILDING #C328: PONCHARTRAIN PARK, C022: BRECHTEL PLAY, C063: KITCHEN</t>
  </si>
  <si>
    <t>CITY OF NEW ORLEANS, DEBRIS REMOVAL MONITORING</t>
  </si>
  <si>
    <t>REPLACEMENT VEHICLE - STREET FLUSHER</t>
  </si>
  <si>
    <t>VEHICLE REPLCMNT-MOSQUITO &amp;TERMITE CONTROL BOARD</t>
  </si>
  <si>
    <t>BUILDING STABLIZATION AND/OR TEMPORARY ROOF C299 &amp;C158</t>
  </si>
  <si>
    <t>EMERG PROT MEAS - EQUIPMENT MAINTENANCE DIVISION</t>
  </si>
  <si>
    <t>BOMB POD &amp; RELATED EQUIPMENT - REPLACEMENT</t>
  </si>
  <si>
    <t>TRAFFIC DELINEATION AND STEET SIGNS</t>
  </si>
  <si>
    <t>INSPECTION FOR STREET SIGN, SIDEWALK, STREETS, AND BRIDGE REPAIRS</t>
  </si>
  <si>
    <t>ORLEANS PARISH CRIMINAL COURT HOUSE</t>
  </si>
  <si>
    <t>CITY OF NEW ORLEANS NOPD - REPLACEMENT OF (47) VEHICLES</t>
  </si>
  <si>
    <t>DEPARTMENT  OF PUBLIC WORKS - CATCH BASIN REPAIR MONITORING</t>
  </si>
  <si>
    <t>EMERGENCY PROTECTIVE MEASURES-FUELING FACILITIES</t>
  </si>
  <si>
    <t>DEPARTMENT  OF PUBLIC WORKS - STORM SEWER DEBRIS CLEANING INSPECTION</t>
  </si>
  <si>
    <t>STREET SIGNS AND SIDEWALKS LOCATED IN PLANNING DISTRICTS 2 AND 3</t>
  </si>
  <si>
    <t>STORM SEWER CLEANING (2ND ROUND) NEW AREAS - DISTRICT #3</t>
  </si>
  <si>
    <t>STREET SIGNS REPAIRS / REPLACEMENTS LOCATED IN PLANNING DISTRICTS 4 AND 12</t>
  </si>
  <si>
    <t>SEARCH AND RECOVERY IN LOWER 9TH WARD NEIGHBORHOOD</t>
  </si>
  <si>
    <t>NOPD MOBILE DATA TERMINALS</t>
  </si>
  <si>
    <t>40' MOBILE DENTAL UNIT</t>
  </si>
  <si>
    <t>FUELING FACILITIES</t>
  </si>
  <si>
    <t>BUILDING STABILIZATION AND-OR TEMPORARY ROOF-C300, C251, &amp; C111</t>
  </si>
  <si>
    <t>PARISH WIDE</t>
  </si>
  <si>
    <t>FIRE APPARATUS-INTERIM APPARATUS</t>
  </si>
  <si>
    <t>ACTIVATION OF THE EMERGENCY OPERATIONS CENTER (EOC)</t>
  </si>
  <si>
    <t>EMERGENCY PROTECTIVE MEASURES - MEALS FOR EMERGENCY PERSONNEL AT EOC (HYATT - REGENCY )</t>
  </si>
  <si>
    <t>BUILDING STABILIZATION AND/OR TEMPORARY ROOF</t>
  </si>
  <si>
    <t>EMERGENCY EVACUATION MEASURES- FIRE DEPARTMENT EQUIPMENT USE</t>
  </si>
  <si>
    <t>BUILDING STABILIZATION AND/OR TEMPORARY ROOF OF CITY OF NEW ORLEANS BUILDING #C185</t>
  </si>
  <si>
    <t>ORLEANS PARISH CRIMINAL COURTS BUILDING</t>
  </si>
  <si>
    <t>STREET SAFETY INSPECTIONS FOR IDENTIFICATION OF IMMEDIATE HAZARDS</t>
  </si>
  <si>
    <t>MARY JOSEPH RESIDENCE FOR THE ELDERLY  FACIL.</t>
  </si>
  <si>
    <t>EMERGENCY EVACUATION MEASURES-POLICE DEPARTMENT EQUIPMENT USE</t>
  </si>
  <si>
    <t>NEW ORLEANS FIRE DEPARTMENT COMMANDEERING/INTERIUM HOUSING OF WISDOM HEALTH CARE CENTER</t>
  </si>
  <si>
    <t>VEHICLES - FIRE APPARATUS REPLACEMENT</t>
  </si>
  <si>
    <t>DEBRIS REMOVAL</t>
  </si>
  <si>
    <t>CITY OF NEW ORLEANS MOSQUITO AND TERMITE CONTROL BOARD-EMERGENCY PROTECTIVE MEASURES</t>
  </si>
  <si>
    <t>REPAIR OF EMD 3401 (GOLIATH WRECKER)</t>
  </si>
  <si>
    <t>VEHICLE REPLACEMENT - OFFICE OF SAFETY AND PERMITS (DSP)</t>
  </si>
  <si>
    <t>ROADS AND BRIDGES</t>
  </si>
  <si>
    <t>VEHICLE REPLACEMENT- CORONER'S OFFICE</t>
  </si>
  <si>
    <t>BUILD. STABILIZATION &amp; TEMP. ROOF FOR CITY OF N.O</t>
  </si>
  <si>
    <t>VEHICLE REPLACEMENT-NEWLY PURCHASED/UNASSIGNED VEHICLES</t>
  </si>
  <si>
    <t>CITY OF NEW ORLEANS EMS-REPLACEMENT OF AMBULANCE</t>
  </si>
  <si>
    <t>RENT AT 1515 POYDRAS STREET EOC</t>
  </si>
  <si>
    <t>CORONER'S OFFICE</t>
  </si>
  <si>
    <t>VEHICLE REPLACEMENT - PROPERTY MANAGEMENT (PB)</t>
  </si>
  <si>
    <t>Federal Number</t>
  </si>
  <si>
    <t>Title</t>
  </si>
  <si>
    <t>Latest Version</t>
  </si>
  <si>
    <t>Eligible Obligated</t>
  </si>
  <si>
    <t>Obligated Date</t>
  </si>
  <si>
    <t>Est Completion Date</t>
  </si>
  <si>
    <t>Fed Dollars Obligated</t>
  </si>
  <si>
    <t>Fed Dollars Paid</t>
  </si>
  <si>
    <t>Work Deadline</t>
  </si>
  <si>
    <t>BREAKWATER DRIVE CITY OF NEW ORLEANS</t>
  </si>
  <si>
    <t>EMERGENCY PROTECTIVE MEASURES</t>
  </si>
  <si>
    <t>CITY OF NEW ORLEANS - NEW ORLEANS POLICE HEADQUARTER'S</t>
  </si>
  <si>
    <t>BUILDING STABILIZATION AND / OR TEMPORARY ROOF FOR THE CITY OF NEW ORLEANS BUILDING # C182</t>
  </si>
  <si>
    <t>CORONER'S OFFICE - 2700 TULANE AVENUE, NOLA 70119</t>
  </si>
  <si>
    <t>BUILDING STABILIZATION AND/OR TEMPORARY ROOF FOR THE CITY OF NEW ORLEANS BUILDINGS # C295, C249, AND C108</t>
  </si>
  <si>
    <t>TEMPORARY RADIO RENTAL</t>
  </si>
  <si>
    <t>BLDG STABILIZATION &amp;/OR TEMP ROOF CITY OF N.O. BLDG #159-ROSENWALD CTR</t>
  </si>
  <si>
    <t>ARMSTRONG PARK (SITES A,B,C,AND D)</t>
  </si>
  <si>
    <t>20 FIRE STATION AND STAGING LOCATIONS</t>
  </si>
  <si>
    <t>CITY OF NEW ORLEANS MOSQUITO &amp; TERMITE CONTROL</t>
  </si>
  <si>
    <t>BUILDING STABILIZATION AND/ OR TEMPORARY ROOF - C-201</t>
  </si>
  <si>
    <t>EMERGENCY EVACUATION MEASURES- EQUIPMENT USE</t>
  </si>
  <si>
    <t>NON-FHWA ROADS IN ORLEANS PARISH</t>
  </si>
  <si>
    <t>REPAIR TO DAMAGED CATCH BASINS</t>
  </si>
</sst>
</file>

<file path=xl/styles.xml><?xml version="1.0" encoding="utf-8"?>
<styleSheet xmlns="http://schemas.openxmlformats.org/spreadsheetml/2006/main">
  <numFmts count="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5" formatCode="mm/dd/yy"/>
  </numFmts>
  <fonts count="3">
    <font>
      <sz val="10"/>
      <name val="Verdana"/>
    </font>
    <font>
      <b/>
      <sz val="10"/>
      <name val="Verdana"/>
    </font>
    <font>
      <sz val="8"/>
      <name val="Verdana"/>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2" fontId="0" fillId="0" borderId="0" xfId="0" applyNumberFormat="1"/>
    <xf numFmtId="14" fontId="0" fillId="0" borderId="0" xfId="0" applyNumberFormat="1"/>
    <xf numFmtId="8" fontId="0" fillId="0" borderId="0" xfId="0" applyNumberFormat="1"/>
    <xf numFmtId="165" fontId="0" fillId="0" borderId="0" xfId="0" applyNumberFormat="1"/>
    <xf numFmtId="0" fontId="1" fillId="0" borderId="0" xfId="0" applyFont="1"/>
    <xf numFmtId="8" fontId="1" fillId="0" borderId="0" xfId="0" applyNumberFormat="1" applyFont="1"/>
    <xf numFmtId="165" fontId="1" fillId="0" borderId="0" xfId="0" applyNumberFormat="1" applyFont="1"/>
    <xf numFmtId="2" fontId="1" fillId="0" borderId="0" xfId="0" applyNumberFormat="1" applyFont="1"/>
    <xf numFmtId="14" fontId="1" fillId="0" borderId="0" xfId="0" applyNumberFormat="1" applyFont="1"/>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te%20fema%20spreadshee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Status of Obligated Large PWs"/>
      <sheetName val="0 $ obligated"/>
      <sheetName val="Smalls with $ obligated"/>
      <sheetName val="Q3 Quarterly Info"/>
      <sheetName val="Making a chart"/>
    </sheetNames>
    <sheetDataSet>
      <sheetData sheetId="0"/>
      <sheetData sheetId="1"/>
      <sheetData sheetId="2"/>
      <sheetData sheetId="3"/>
      <sheetData sheetId="4">
        <row r="1">
          <cell r="A1" t="str">
            <v>PW</v>
          </cell>
          <cell r="B1" t="str">
            <v>Has Changed Since Last Quarter</v>
          </cell>
          <cell r="C1" t="str">
            <v>Disaster</v>
          </cell>
          <cell r="D1" t="str">
            <v>County</v>
          </cell>
          <cell r="E1" t="str">
            <v>Subgrantee</v>
          </cell>
          <cell r="F1" t="str">
            <v>FIPS</v>
          </cell>
          <cell r="G1" t="str">
            <v>Quarter</v>
          </cell>
          <cell r="H1" t="str">
            <v>Step</v>
          </cell>
          <cell r="I1" t="str">
            <v>Cat</v>
          </cell>
          <cell r="J1" t="str">
            <v>Size</v>
          </cell>
          <cell r="K1" t="str">
            <v>Ref</v>
          </cell>
          <cell r="L1" t="str">
            <v>% Complete</v>
          </cell>
          <cell r="M1" t="str">
            <v>Est. Completion Date</v>
          </cell>
          <cell r="N1" t="str">
            <v>Expended To Date</v>
          </cell>
          <cell r="O1" t="str">
            <v>Expended Next Quarter</v>
          </cell>
          <cell r="P1" t="str">
            <v>Est. Final Cost</v>
          </cell>
          <cell r="Q1" t="str">
            <v>Work Status</v>
          </cell>
          <cell r="R1" t="str">
            <v>Cost Status</v>
          </cell>
          <cell r="S1" t="str">
            <v>Eligible Obligated</v>
          </cell>
          <cell r="T1" t="str">
            <v>Fed Share Paid</v>
          </cell>
          <cell r="U1" t="str">
            <v>Admin Amt Paid</v>
          </cell>
          <cell r="V1" t="str">
            <v>State Share Paid</v>
          </cell>
          <cell r="W1" t="str">
            <v>Total Paid</v>
          </cell>
          <cell r="X1" t="str">
            <v>% Expended</v>
          </cell>
          <cell r="Y1" t="str">
            <v>% Paid</v>
          </cell>
          <cell r="Z1" t="str">
            <v>Final Inspection Status</v>
          </cell>
        </row>
        <row r="2">
          <cell r="A2">
            <v>5307</v>
          </cell>
          <cell r="B2" t="str">
            <v>N</v>
          </cell>
          <cell r="C2">
            <v>1603</v>
          </cell>
          <cell r="D2" t="str">
            <v>Orleans</v>
          </cell>
          <cell r="E2" t="str">
            <v xml:space="preserve">City of New Orleans </v>
          </cell>
          <cell r="F2" t="str">
            <v>071-55000-00</v>
          </cell>
          <cell r="G2" t="str">
            <v>2010 Q3: Apr-Jun</v>
          </cell>
          <cell r="H2" t="str">
            <v>4) Approved (Returned)</v>
          </cell>
          <cell r="I2" t="str">
            <v>B</v>
          </cell>
          <cell r="J2" t="str">
            <v>L</v>
          </cell>
          <cell r="K2" t="str">
            <v>5307V1</v>
          </cell>
          <cell r="L2">
            <v>100</v>
          </cell>
          <cell r="M2">
            <v>39378</v>
          </cell>
          <cell r="N2">
            <v>0</v>
          </cell>
          <cell r="O2">
            <v>0</v>
          </cell>
          <cell r="P2">
            <v>0</v>
          </cell>
          <cell r="Q2" t="str">
            <v>Zero PW.  De-obligated due to lack of need of temp facility.</v>
          </cell>
          <cell r="S2">
            <v>0</v>
          </cell>
          <cell r="T2">
            <v>0</v>
          </cell>
          <cell r="U2">
            <v>0</v>
          </cell>
          <cell r="V2">
            <v>0</v>
          </cell>
          <cell r="W2">
            <v>0</v>
          </cell>
          <cell r="X2">
            <v>0</v>
          </cell>
          <cell r="Y2">
            <v>0</v>
          </cell>
          <cell r="Z2" t="str">
            <v>Waiting for submission...</v>
          </cell>
        </row>
        <row r="3">
          <cell r="A3">
            <v>5316</v>
          </cell>
          <cell r="B3" t="str">
            <v>N</v>
          </cell>
          <cell r="C3">
            <v>1603</v>
          </cell>
          <cell r="D3" t="str">
            <v>Orleans</v>
          </cell>
          <cell r="E3" t="str">
            <v xml:space="preserve">City of New Orleans </v>
          </cell>
          <cell r="F3" t="str">
            <v>071-55000-00</v>
          </cell>
          <cell r="G3" t="str">
            <v>2010 Q3: Apr-Jun</v>
          </cell>
          <cell r="H3" t="str">
            <v>4) Approved (Returned)</v>
          </cell>
          <cell r="I3" t="str">
            <v>B</v>
          </cell>
          <cell r="J3" t="str">
            <v>L</v>
          </cell>
          <cell r="K3" t="str">
            <v>MJRE-B</v>
          </cell>
          <cell r="L3">
            <v>100</v>
          </cell>
          <cell r="M3">
            <v>38655</v>
          </cell>
          <cell r="N3">
            <v>1399296</v>
          </cell>
          <cell r="O3">
            <v>0</v>
          </cell>
          <cell r="P3">
            <v>1399296</v>
          </cell>
          <cell r="Q3" t="str">
            <v>Work Complete</v>
          </cell>
          <cell r="S3">
            <v>1399296</v>
          </cell>
          <cell r="T3">
            <v>1399296</v>
          </cell>
          <cell r="U3">
            <v>6996.48</v>
          </cell>
          <cell r="V3">
            <v>0</v>
          </cell>
          <cell r="W3">
            <v>1406292.48</v>
          </cell>
          <cell r="X3">
            <v>100</v>
          </cell>
          <cell r="Y3">
            <v>100</v>
          </cell>
          <cell r="Z3" t="str">
            <v>Waiting for submission...</v>
          </cell>
        </row>
        <row r="4">
          <cell r="A4">
            <v>5334</v>
          </cell>
          <cell r="B4" t="str">
            <v>N</v>
          </cell>
          <cell r="C4">
            <v>1603</v>
          </cell>
          <cell r="D4" t="str">
            <v>Orleans</v>
          </cell>
          <cell r="E4" t="str">
            <v xml:space="preserve">City of New Orleans </v>
          </cell>
          <cell r="F4" t="str">
            <v>071-55000-00</v>
          </cell>
          <cell r="G4" t="str">
            <v>2010 Q3: Apr-Jun</v>
          </cell>
          <cell r="H4" t="str">
            <v>4) Approved (Returned)</v>
          </cell>
          <cell r="I4" t="str">
            <v>B</v>
          </cell>
          <cell r="J4" t="str">
            <v>L</v>
          </cell>
          <cell r="K4" t="str">
            <v>5334V1</v>
          </cell>
          <cell r="L4">
            <v>100</v>
          </cell>
          <cell r="M4">
            <v>39378</v>
          </cell>
          <cell r="N4">
            <v>0</v>
          </cell>
          <cell r="O4">
            <v>0</v>
          </cell>
          <cell r="P4">
            <v>0</v>
          </cell>
          <cell r="Q4" t="str">
            <v>Zero PW.  Facility was leased rather than owned by CNO.  Not eligible for PA funding.</v>
          </cell>
          <cell r="S4">
            <v>0</v>
          </cell>
          <cell r="T4">
            <v>0</v>
          </cell>
          <cell r="U4">
            <v>0</v>
          </cell>
          <cell r="V4">
            <v>0</v>
          </cell>
          <cell r="W4">
            <v>0</v>
          </cell>
          <cell r="X4">
            <v>0</v>
          </cell>
          <cell r="Y4">
            <v>0</v>
          </cell>
          <cell r="Z4" t="str">
            <v>Waiting for submission...</v>
          </cell>
        </row>
        <row r="5">
          <cell r="A5">
            <v>5440</v>
          </cell>
          <cell r="B5" t="str">
            <v>N</v>
          </cell>
          <cell r="C5">
            <v>1603</v>
          </cell>
          <cell r="D5" t="str">
            <v>Orleans</v>
          </cell>
          <cell r="E5" t="str">
            <v xml:space="preserve">City of New Orleans </v>
          </cell>
          <cell r="F5" t="str">
            <v>071-55000-00</v>
          </cell>
          <cell r="G5" t="str">
            <v>2010 Q3: Apr-Jun</v>
          </cell>
          <cell r="H5" t="str">
            <v>4) Approved (Returned)</v>
          </cell>
          <cell r="I5" t="str">
            <v>B</v>
          </cell>
          <cell r="J5" t="str">
            <v>L</v>
          </cell>
          <cell r="K5" t="str">
            <v>5440V1</v>
          </cell>
          <cell r="L5">
            <v>100</v>
          </cell>
          <cell r="M5">
            <v>39378</v>
          </cell>
          <cell r="N5">
            <v>0</v>
          </cell>
          <cell r="O5">
            <v>0</v>
          </cell>
          <cell r="P5">
            <v>0</v>
          </cell>
          <cell r="Q5" t="str">
            <v>Zero PW.  De-obligated by reason of mutual agreement between FEMA and CNO.  Applicant operated out of other available facilities rather than temp facility.</v>
          </cell>
          <cell r="S5">
            <v>0</v>
          </cell>
          <cell r="T5">
            <v>0</v>
          </cell>
          <cell r="U5">
            <v>0</v>
          </cell>
          <cell r="V5">
            <v>0</v>
          </cell>
          <cell r="W5">
            <v>0</v>
          </cell>
          <cell r="X5">
            <v>0</v>
          </cell>
          <cell r="Y5">
            <v>0</v>
          </cell>
          <cell r="Z5" t="str">
            <v>Waiting for submission...</v>
          </cell>
        </row>
        <row r="6">
          <cell r="A6">
            <v>6756</v>
          </cell>
          <cell r="B6" t="str">
            <v>N</v>
          </cell>
          <cell r="C6">
            <v>1603</v>
          </cell>
          <cell r="D6" t="str">
            <v>Orleans</v>
          </cell>
          <cell r="E6" t="str">
            <v xml:space="preserve">City of New Orleans </v>
          </cell>
          <cell r="F6" t="str">
            <v>071-55000-00</v>
          </cell>
          <cell r="G6" t="str">
            <v>2010 Q3: Apr-Jun</v>
          </cell>
          <cell r="H6" t="str">
            <v>4) Approved (Returned)</v>
          </cell>
          <cell r="I6" t="str">
            <v>B</v>
          </cell>
          <cell r="J6" t="str">
            <v>L</v>
          </cell>
          <cell r="K6" t="str">
            <v>6756V2</v>
          </cell>
          <cell r="L6">
            <v>100</v>
          </cell>
          <cell r="M6">
            <v>40452</v>
          </cell>
          <cell r="N6">
            <v>661491.93999999994</v>
          </cell>
          <cell r="O6">
            <v>0</v>
          </cell>
          <cell r="P6">
            <v>661491.93999999994</v>
          </cell>
          <cell r="Q6" t="str">
            <v>A version of $580,710.82 was obligated in August 2009. State has requested the applicant package its rrfs for Shaw going forward in a particular way to include all relevant invoices, invoice debits and related subcontractor invoices in accordance with State's request. Since then, City has submitted all expenses relevant to this pw. State must reconcile all invoice processing and fully reimburse pw.</v>
          </cell>
          <cell r="S6">
            <v>651330.81000000006</v>
          </cell>
          <cell r="T6">
            <v>483720.94</v>
          </cell>
          <cell r="U6">
            <v>2418.58</v>
          </cell>
          <cell r="V6">
            <v>0</v>
          </cell>
          <cell r="W6">
            <v>486139.52</v>
          </cell>
          <cell r="X6">
            <v>101.56</v>
          </cell>
          <cell r="Y6">
            <v>74.260000000000005</v>
          </cell>
          <cell r="Z6" t="str">
            <v>Waiting for submission...</v>
          </cell>
        </row>
        <row r="7">
          <cell r="A7">
            <v>7056</v>
          </cell>
          <cell r="B7" t="str">
            <v>N</v>
          </cell>
          <cell r="C7">
            <v>1603</v>
          </cell>
          <cell r="D7" t="str">
            <v>Orleans</v>
          </cell>
          <cell r="E7" t="str">
            <v xml:space="preserve">City of New Orleans </v>
          </cell>
          <cell r="F7" t="str">
            <v>071-55000-00</v>
          </cell>
          <cell r="G7" t="str">
            <v>2010 Q3: Apr-Jun</v>
          </cell>
          <cell r="H7" t="str">
            <v>4) Approved (Returned)</v>
          </cell>
          <cell r="I7" t="str">
            <v>B</v>
          </cell>
          <cell r="J7" t="str">
            <v>L</v>
          </cell>
          <cell r="K7" t="str">
            <v>7056V1</v>
          </cell>
          <cell r="L7">
            <v>100</v>
          </cell>
          <cell r="M7">
            <v>39009</v>
          </cell>
          <cell r="N7">
            <v>1144255.52</v>
          </cell>
          <cell r="O7">
            <v>0</v>
          </cell>
          <cell r="P7">
            <v>8610799</v>
          </cell>
          <cell r="Q7" t="str">
            <v>This work is complete.</v>
          </cell>
          <cell r="S7">
            <v>1214686.22</v>
          </cell>
          <cell r="T7">
            <v>1160094.72</v>
          </cell>
          <cell r="U7">
            <v>5800.47</v>
          </cell>
          <cell r="V7">
            <v>0</v>
          </cell>
          <cell r="W7">
            <v>1165895.19</v>
          </cell>
          <cell r="X7">
            <v>95.5</v>
          </cell>
          <cell r="Y7">
            <v>95.5</v>
          </cell>
          <cell r="Z7" t="str">
            <v>Waiting for submission...</v>
          </cell>
        </row>
        <row r="8">
          <cell r="A8">
            <v>7719</v>
          </cell>
          <cell r="B8" t="str">
            <v>N</v>
          </cell>
          <cell r="C8">
            <v>1603</v>
          </cell>
          <cell r="D8" t="str">
            <v>Orleans</v>
          </cell>
          <cell r="E8" t="str">
            <v xml:space="preserve">City of New Orleans </v>
          </cell>
          <cell r="F8" t="str">
            <v>071-55000-00</v>
          </cell>
          <cell r="G8" t="str">
            <v>2010 Q3: Apr-Jun</v>
          </cell>
          <cell r="H8" t="str">
            <v>4) Approved (Returned)</v>
          </cell>
          <cell r="I8" t="str">
            <v>E</v>
          </cell>
          <cell r="J8" t="str">
            <v>L</v>
          </cell>
          <cell r="K8" t="str">
            <v>7719V3</v>
          </cell>
          <cell r="L8">
            <v>100</v>
          </cell>
          <cell r="M8">
            <v>40574</v>
          </cell>
          <cell r="N8">
            <v>0</v>
          </cell>
          <cell r="O8">
            <v>0</v>
          </cell>
          <cell r="P8">
            <v>0</v>
          </cell>
          <cell r="Q8" t="str">
            <v>PW to be deobligated and then rewritten to capture accurate scope and costs. A version may be needed for this PW.</v>
          </cell>
          <cell r="S8">
            <v>187051</v>
          </cell>
          <cell r="T8">
            <v>0</v>
          </cell>
          <cell r="U8">
            <v>0</v>
          </cell>
          <cell r="V8">
            <v>0</v>
          </cell>
          <cell r="W8">
            <v>0</v>
          </cell>
          <cell r="X8">
            <v>0</v>
          </cell>
          <cell r="Y8">
            <v>0</v>
          </cell>
          <cell r="Z8" t="str">
            <v>Waiting for submission...</v>
          </cell>
        </row>
        <row r="9">
          <cell r="A9">
            <v>8608</v>
          </cell>
          <cell r="B9" t="str">
            <v>N</v>
          </cell>
          <cell r="C9">
            <v>1603</v>
          </cell>
          <cell r="D9" t="str">
            <v>Orleans</v>
          </cell>
          <cell r="E9" t="str">
            <v xml:space="preserve">City of New Orleans </v>
          </cell>
          <cell r="F9" t="str">
            <v>071-55000-00</v>
          </cell>
          <cell r="G9" t="str">
            <v>2010 Q3: Apr-Jun</v>
          </cell>
          <cell r="H9" t="str">
            <v>4) Approved (Returned)</v>
          </cell>
          <cell r="I9" t="str">
            <v>B</v>
          </cell>
          <cell r="J9" t="str">
            <v>L</v>
          </cell>
          <cell r="K9" t="str">
            <v>8608V1</v>
          </cell>
          <cell r="L9">
            <v>100</v>
          </cell>
          <cell r="M9">
            <v>39994</v>
          </cell>
          <cell r="N9">
            <v>0</v>
          </cell>
          <cell r="O9">
            <v>0</v>
          </cell>
          <cell r="P9">
            <v>0</v>
          </cell>
          <cell r="Q9" t="str">
            <v>Work for this PW is complete. Completion date is date of obligation.</v>
          </cell>
          <cell r="S9">
            <v>0</v>
          </cell>
          <cell r="T9">
            <v>0</v>
          </cell>
          <cell r="U9">
            <v>0</v>
          </cell>
          <cell r="V9">
            <v>0</v>
          </cell>
          <cell r="W9">
            <v>0</v>
          </cell>
          <cell r="X9">
            <v>0</v>
          </cell>
          <cell r="Y9">
            <v>0</v>
          </cell>
          <cell r="Z9" t="str">
            <v>Waiting for submission...</v>
          </cell>
        </row>
        <row r="10">
          <cell r="A10">
            <v>11566</v>
          </cell>
          <cell r="B10" t="str">
            <v>N</v>
          </cell>
          <cell r="C10">
            <v>1603</v>
          </cell>
          <cell r="D10" t="str">
            <v>Orleans</v>
          </cell>
          <cell r="E10" t="str">
            <v xml:space="preserve">City of New Orleans </v>
          </cell>
          <cell r="F10" t="str">
            <v>071-55000-00</v>
          </cell>
          <cell r="G10" t="str">
            <v>2010 Q3: Apr-Jun</v>
          </cell>
          <cell r="H10" t="str">
            <v>4) Approved (Returned)</v>
          </cell>
          <cell r="I10" t="str">
            <v>B</v>
          </cell>
          <cell r="J10" t="str">
            <v>L</v>
          </cell>
          <cell r="K10" t="str">
            <v>11566V2</v>
          </cell>
          <cell r="L10">
            <v>100</v>
          </cell>
          <cell r="M10">
            <v>40511</v>
          </cell>
          <cell r="N10">
            <v>563479.31999999995</v>
          </cell>
          <cell r="O10">
            <v>0</v>
          </cell>
          <cell r="P10">
            <v>563479.31999999995</v>
          </cell>
          <cell r="Q10" t="str">
            <v>A version of $38,999.31 was obligated in September 2009 and then deobligated in full in December 2009. This pw is classified as belonging to the Shaw appeal pw group. The versions submitted by Shaw and City had been validated and confirmed eligible for FEMA reimbursement by the local FEMA team after months of evaluation.  Additional eligible scope of work and actual contracted costs for each of the projects included in these PWs had been clearly identified. There were no longer contractual issue</v>
          </cell>
          <cell r="S10">
            <v>537907.81000000006</v>
          </cell>
          <cell r="T10">
            <v>484117.03</v>
          </cell>
          <cell r="U10">
            <v>2420.59</v>
          </cell>
          <cell r="V10">
            <v>0</v>
          </cell>
          <cell r="W10">
            <v>486537.62</v>
          </cell>
          <cell r="X10">
            <v>104.75</v>
          </cell>
          <cell r="Y10">
            <v>90</v>
          </cell>
          <cell r="Z10" t="str">
            <v>Waiting for submission...</v>
          </cell>
        </row>
        <row r="11">
          <cell r="A11">
            <v>16568</v>
          </cell>
          <cell r="B11" t="str">
            <v>N</v>
          </cell>
          <cell r="C11">
            <v>1603</v>
          </cell>
          <cell r="D11" t="str">
            <v>Orleans</v>
          </cell>
          <cell r="E11" t="str">
            <v xml:space="preserve">City of New Orleans </v>
          </cell>
          <cell r="F11" t="str">
            <v>071-55000-00</v>
          </cell>
          <cell r="G11" t="str">
            <v>2010 Q3: Apr-Jun</v>
          </cell>
          <cell r="H11" t="str">
            <v>4) Approved (Returned)</v>
          </cell>
          <cell r="I11" t="str">
            <v>C</v>
          </cell>
          <cell r="J11" t="str">
            <v>L</v>
          </cell>
          <cell r="K11" t="str">
            <v>16568V1</v>
          </cell>
          <cell r="L11">
            <v>100</v>
          </cell>
          <cell r="M11">
            <v>40451</v>
          </cell>
          <cell r="N11">
            <v>163080</v>
          </cell>
          <cell r="O11">
            <v>0</v>
          </cell>
          <cell r="P11">
            <v>163080</v>
          </cell>
          <cell r="Q11" t="str">
            <v>Work has been completed at all sites. Invoice verification is currently in progress. Additional scope for actual repairs will have to be recorded in versions. Pw will be ready for closeout upon futher review. City has not yet formally requested closeout.</v>
          </cell>
          <cell r="S11">
            <v>303766.36</v>
          </cell>
          <cell r="T11">
            <v>163080</v>
          </cell>
          <cell r="U11">
            <v>815.4</v>
          </cell>
          <cell r="V11">
            <v>0</v>
          </cell>
          <cell r="W11">
            <v>163895.4</v>
          </cell>
          <cell r="X11">
            <v>53.68</v>
          </cell>
          <cell r="Y11">
            <v>53.68</v>
          </cell>
          <cell r="Z11" t="str">
            <v>Waiting for submission...</v>
          </cell>
        </row>
        <row r="12">
          <cell r="A12">
            <v>17301</v>
          </cell>
          <cell r="B12" t="str">
            <v>N</v>
          </cell>
          <cell r="C12">
            <v>1603</v>
          </cell>
          <cell r="D12" t="str">
            <v>Orleans</v>
          </cell>
          <cell r="E12" t="str">
            <v xml:space="preserve">City of New Orleans </v>
          </cell>
          <cell r="F12" t="str">
            <v>071-55000-00</v>
          </cell>
          <cell r="G12" t="str">
            <v>2010 Q3: Apr-Jun</v>
          </cell>
          <cell r="H12" t="str">
            <v>4) Approved (Returned)</v>
          </cell>
          <cell r="I12" t="str">
            <v>B</v>
          </cell>
          <cell r="J12" t="str">
            <v>L</v>
          </cell>
          <cell r="K12" t="str">
            <v>17301V1</v>
          </cell>
          <cell r="L12">
            <v>100</v>
          </cell>
          <cell r="M12">
            <v>38715</v>
          </cell>
          <cell r="N12">
            <v>419345</v>
          </cell>
          <cell r="O12">
            <v>0</v>
          </cell>
          <cell r="P12">
            <v>419345</v>
          </cell>
          <cell r="Q12" t="str">
            <v>Ref# for this PW is EOC2. Invoices submitted to State for review. City been reimbursed for original RRF and recently additional totaling $405,866.53. PW has been paid in full. Pw will be ready for closeout upon further review.</v>
          </cell>
          <cell r="S12">
            <v>419345</v>
          </cell>
          <cell r="T12">
            <v>419345</v>
          </cell>
          <cell r="U12">
            <v>2096.7199999999998</v>
          </cell>
          <cell r="V12">
            <v>0</v>
          </cell>
          <cell r="W12">
            <v>421441.72</v>
          </cell>
          <cell r="X12">
            <v>100</v>
          </cell>
          <cell r="Y12">
            <v>100</v>
          </cell>
          <cell r="Z12" t="str">
            <v>Waiting for submission...</v>
          </cell>
        </row>
        <row r="13">
          <cell r="A13">
            <v>17366</v>
          </cell>
          <cell r="B13" t="str">
            <v>N</v>
          </cell>
          <cell r="C13">
            <v>1603</v>
          </cell>
          <cell r="D13" t="str">
            <v>Orleans</v>
          </cell>
          <cell r="E13" t="str">
            <v xml:space="preserve">City of New Orleans </v>
          </cell>
          <cell r="F13" t="str">
            <v>071-55000-00</v>
          </cell>
          <cell r="G13" t="str">
            <v>2010 Q3: Apr-Jun</v>
          </cell>
          <cell r="H13" t="str">
            <v>4) Approved (Returned)</v>
          </cell>
          <cell r="I13" t="str">
            <v>B</v>
          </cell>
          <cell r="J13" t="str">
            <v>L</v>
          </cell>
          <cell r="K13" t="str">
            <v>NO311C</v>
          </cell>
          <cell r="L13">
            <v>100</v>
          </cell>
          <cell r="M13">
            <v>39082</v>
          </cell>
          <cell r="N13">
            <v>2371819.98</v>
          </cell>
          <cell r="O13">
            <v>0</v>
          </cell>
          <cell r="P13">
            <v>2371819.98</v>
          </cell>
          <cell r="Q13" t="str">
            <v>City submitted invoices for Unisys installation and support of a 311 public information system for the City. Amount submitted for reimbursement was found eligible by FEMA and city received reimbursement. Pw will be ready for closeout upon further review.</v>
          </cell>
          <cell r="S13">
            <v>2371819.98</v>
          </cell>
          <cell r="T13">
            <v>2371819.98</v>
          </cell>
          <cell r="U13">
            <v>11859.1</v>
          </cell>
          <cell r="V13">
            <v>0</v>
          </cell>
          <cell r="W13">
            <v>2383679.08</v>
          </cell>
          <cell r="X13">
            <v>100</v>
          </cell>
          <cell r="Y13">
            <v>100</v>
          </cell>
          <cell r="Z13" t="str">
            <v>Waiting for submission...</v>
          </cell>
        </row>
        <row r="14">
          <cell r="A14">
            <v>569</v>
          </cell>
          <cell r="B14" t="str">
            <v>N</v>
          </cell>
          <cell r="C14">
            <v>1603</v>
          </cell>
          <cell r="D14" t="str">
            <v>Orleans</v>
          </cell>
          <cell r="E14" t="str">
            <v xml:space="preserve">City of New Orleans </v>
          </cell>
          <cell r="F14" t="str">
            <v>071-55000-00</v>
          </cell>
          <cell r="G14" t="str">
            <v>2010 Q3: Apr-Jun</v>
          </cell>
          <cell r="H14" t="str">
            <v>4) Approved (Returned)</v>
          </cell>
          <cell r="I14" t="str">
            <v>A</v>
          </cell>
          <cell r="J14" t="str">
            <v>L</v>
          </cell>
          <cell r="K14">
            <v>3005353</v>
          </cell>
          <cell r="L14">
            <v>100</v>
          </cell>
          <cell r="M14">
            <v>40178</v>
          </cell>
          <cell r="N14">
            <v>10531389.810000001</v>
          </cell>
          <cell r="O14">
            <v>0</v>
          </cell>
          <cell r="P14">
            <v>10531389.810000001</v>
          </cell>
          <cell r="Q14" t="str">
            <v>Work completed.  This PW has been partially reimbursed. City has requested closeout; however not formally via a letter. State to provide the City with the latest summary of this project to clarify some outstanding questions.</v>
          </cell>
          <cell r="S14">
            <v>11086564.310000001</v>
          </cell>
          <cell r="T14">
            <v>7494534.5099999998</v>
          </cell>
          <cell r="U14">
            <v>37472.68</v>
          </cell>
          <cell r="V14">
            <v>0</v>
          </cell>
          <cell r="W14">
            <v>7532007.1900000004</v>
          </cell>
          <cell r="X14">
            <v>94.99</v>
          </cell>
          <cell r="Y14">
            <v>67.599999999999994</v>
          </cell>
          <cell r="Z14" t="str">
            <v>Waiting for submission...</v>
          </cell>
        </row>
        <row r="15">
          <cell r="A15">
            <v>1019</v>
          </cell>
          <cell r="B15" t="str">
            <v>N</v>
          </cell>
          <cell r="C15">
            <v>1603</v>
          </cell>
          <cell r="D15" t="str">
            <v>Orleans</v>
          </cell>
          <cell r="E15" t="str">
            <v xml:space="preserve">City of New Orleans </v>
          </cell>
          <cell r="F15" t="str">
            <v>071-55000-00</v>
          </cell>
          <cell r="G15" t="str">
            <v>2010 Q3: Apr-Jun</v>
          </cell>
          <cell r="H15" t="str">
            <v>4) Approved (Returned)</v>
          </cell>
          <cell r="I15" t="str">
            <v>E</v>
          </cell>
          <cell r="J15" t="str">
            <v>L</v>
          </cell>
          <cell r="K15" t="str">
            <v>DA-105</v>
          </cell>
          <cell r="L15">
            <v>100</v>
          </cell>
          <cell r="M15">
            <v>39263</v>
          </cell>
          <cell r="N15">
            <v>0</v>
          </cell>
          <cell r="O15">
            <v>0</v>
          </cell>
          <cell r="P15">
            <v>0</v>
          </cell>
          <cell r="Q15" t="str">
            <v>Zero PW.  Permanent work for DA Building scoped in PW 673</v>
          </cell>
          <cell r="S15">
            <v>0</v>
          </cell>
          <cell r="T15">
            <v>0</v>
          </cell>
          <cell r="U15">
            <v>0</v>
          </cell>
          <cell r="V15">
            <v>0</v>
          </cell>
          <cell r="W15">
            <v>0</v>
          </cell>
          <cell r="X15">
            <v>0</v>
          </cell>
          <cell r="Y15">
            <v>0</v>
          </cell>
          <cell r="Z15" t="str">
            <v>Waiting for submission...</v>
          </cell>
        </row>
        <row r="16">
          <cell r="A16">
            <v>1297</v>
          </cell>
          <cell r="B16" t="str">
            <v>N</v>
          </cell>
          <cell r="C16">
            <v>1603</v>
          </cell>
          <cell r="D16" t="str">
            <v>Orleans</v>
          </cell>
          <cell r="E16" t="str">
            <v xml:space="preserve">City of New Orleans </v>
          </cell>
          <cell r="F16" t="str">
            <v>071-55000-00</v>
          </cell>
          <cell r="G16" t="str">
            <v>2010 Q3: Apr-Jun</v>
          </cell>
          <cell r="H16" t="str">
            <v>4) Approved (Returned)</v>
          </cell>
          <cell r="I16" t="str">
            <v>E</v>
          </cell>
          <cell r="J16" t="str">
            <v>L</v>
          </cell>
          <cell r="K16" t="str">
            <v>CP-3</v>
          </cell>
          <cell r="L16">
            <v>100</v>
          </cell>
          <cell r="M16">
            <v>38748</v>
          </cell>
          <cell r="N16">
            <v>0</v>
          </cell>
          <cell r="O16">
            <v>0</v>
          </cell>
          <cell r="P16">
            <v>0</v>
          </cell>
          <cell r="Q16" t="str">
            <v>Zero PW. Damages to this facility captured in other PW(s)</v>
          </cell>
          <cell r="S16">
            <v>0</v>
          </cell>
          <cell r="T16">
            <v>0</v>
          </cell>
          <cell r="U16">
            <v>0</v>
          </cell>
          <cell r="V16">
            <v>0</v>
          </cell>
          <cell r="W16">
            <v>0</v>
          </cell>
          <cell r="X16">
            <v>0</v>
          </cell>
          <cell r="Y16">
            <v>0</v>
          </cell>
          <cell r="Z16" t="str">
            <v>Waiting for submission...</v>
          </cell>
        </row>
        <row r="17">
          <cell r="A17">
            <v>1654</v>
          </cell>
          <cell r="B17" t="str">
            <v>N</v>
          </cell>
          <cell r="C17">
            <v>1603</v>
          </cell>
          <cell r="D17" t="str">
            <v>Orleans</v>
          </cell>
          <cell r="E17" t="str">
            <v xml:space="preserve">City of New Orleans </v>
          </cell>
          <cell r="F17" t="str">
            <v>071-55000-00</v>
          </cell>
          <cell r="G17" t="str">
            <v>2010 Q3: Apr-Jun</v>
          </cell>
          <cell r="H17" t="str">
            <v>4) Approved (Returned)</v>
          </cell>
          <cell r="I17" t="str">
            <v>B</v>
          </cell>
          <cell r="J17" t="str">
            <v>L</v>
          </cell>
          <cell r="K17" t="str">
            <v>NOPD119</v>
          </cell>
          <cell r="L17">
            <v>100</v>
          </cell>
          <cell r="M17">
            <v>40487</v>
          </cell>
          <cell r="N17">
            <v>150000</v>
          </cell>
          <cell r="O17">
            <v>0</v>
          </cell>
          <cell r="P17">
            <v>151500</v>
          </cell>
          <cell r="Q17" t="str">
            <v>Work completed. City collecting supporting documentation. City has paid the invoices and received reimbursment from State in amount of $150,750 and is awaiting the remainder of $750. City confirming presence of all required documentation for processing.</v>
          </cell>
          <cell r="S17">
            <v>151500</v>
          </cell>
          <cell r="T17">
            <v>150000</v>
          </cell>
          <cell r="U17">
            <v>750</v>
          </cell>
          <cell r="V17">
            <v>0</v>
          </cell>
          <cell r="W17">
            <v>150750</v>
          </cell>
          <cell r="X17">
            <v>99</v>
          </cell>
          <cell r="Y17">
            <v>99</v>
          </cell>
          <cell r="Z17" t="str">
            <v>Waiting for submission...</v>
          </cell>
        </row>
        <row r="18">
          <cell r="A18">
            <v>3162</v>
          </cell>
          <cell r="B18" t="str">
            <v>N</v>
          </cell>
          <cell r="C18">
            <v>1603</v>
          </cell>
          <cell r="D18" t="str">
            <v>Orleans</v>
          </cell>
          <cell r="E18" t="str">
            <v xml:space="preserve">City of New Orleans </v>
          </cell>
          <cell r="F18" t="str">
            <v>071-55000-00</v>
          </cell>
          <cell r="G18" t="str">
            <v>2010 Q3: Apr-Jun</v>
          </cell>
          <cell r="H18" t="str">
            <v>4) Approved (Returned)</v>
          </cell>
          <cell r="I18" t="str">
            <v>E</v>
          </cell>
          <cell r="J18" t="str">
            <v>L</v>
          </cell>
          <cell r="K18" t="str">
            <v>3162V2</v>
          </cell>
          <cell r="L18">
            <v>100</v>
          </cell>
          <cell r="M18">
            <v>39843</v>
          </cell>
          <cell r="N18">
            <v>363967</v>
          </cell>
          <cell r="O18">
            <v>0</v>
          </cell>
          <cell r="P18">
            <v>363967</v>
          </cell>
          <cell r="Q18" t="str">
            <v>Contract for this work to be submitted to State.  City has received units and has fully accepted them according to the original agreement.  PW ready for closeout; City to request formal closeout.</v>
          </cell>
          <cell r="S18">
            <v>363967</v>
          </cell>
          <cell r="T18">
            <v>363967</v>
          </cell>
          <cell r="U18">
            <v>1819.84</v>
          </cell>
          <cell r="V18">
            <v>0</v>
          </cell>
          <cell r="W18">
            <v>365786.84</v>
          </cell>
          <cell r="X18">
            <v>100</v>
          </cell>
          <cell r="Y18">
            <v>100</v>
          </cell>
          <cell r="Z18" t="str">
            <v>Waiting for submission...</v>
          </cell>
        </row>
        <row r="19">
          <cell r="A19">
            <v>4504</v>
          </cell>
          <cell r="B19" t="str">
            <v>N</v>
          </cell>
          <cell r="C19">
            <v>1603</v>
          </cell>
          <cell r="D19" t="str">
            <v>Orleans</v>
          </cell>
          <cell r="E19" t="str">
            <v xml:space="preserve">City of New Orleans </v>
          </cell>
          <cell r="F19" t="str">
            <v>071-55000-00</v>
          </cell>
          <cell r="G19" t="str">
            <v>2010 Q3: Apr-Jun</v>
          </cell>
          <cell r="H19" t="str">
            <v>4) Approved (Returned)</v>
          </cell>
          <cell r="I19" t="str">
            <v>B</v>
          </cell>
          <cell r="J19" t="str">
            <v>L</v>
          </cell>
          <cell r="K19" t="str">
            <v>4504V1</v>
          </cell>
          <cell r="L19">
            <v>100</v>
          </cell>
          <cell r="M19">
            <v>38656</v>
          </cell>
          <cell r="N19">
            <v>0</v>
          </cell>
          <cell r="O19">
            <v>0</v>
          </cell>
          <cell r="P19">
            <v>0</v>
          </cell>
          <cell r="Q19" t="str">
            <v>Zero PW.  De-obligated by FEMA</v>
          </cell>
          <cell r="S19">
            <v>0</v>
          </cell>
          <cell r="T19">
            <v>0</v>
          </cell>
          <cell r="U19">
            <v>0</v>
          </cell>
          <cell r="V19">
            <v>0</v>
          </cell>
          <cell r="W19">
            <v>0</v>
          </cell>
          <cell r="X19">
            <v>0</v>
          </cell>
          <cell r="Y19">
            <v>0</v>
          </cell>
          <cell r="Z19" t="str">
            <v>Waiting for submission...</v>
          </cell>
        </row>
        <row r="20">
          <cell r="A20">
            <v>4450</v>
          </cell>
          <cell r="B20" t="str">
            <v>N</v>
          </cell>
          <cell r="C20">
            <v>1603</v>
          </cell>
          <cell r="D20" t="str">
            <v>Orleans</v>
          </cell>
          <cell r="E20" t="str">
            <v xml:space="preserve">City of New Orleans </v>
          </cell>
          <cell r="F20" t="str">
            <v>071-55000-00</v>
          </cell>
          <cell r="G20" t="str">
            <v>2010 Q3: Apr-Jun</v>
          </cell>
          <cell r="H20" t="str">
            <v>4) Approved (Returned)</v>
          </cell>
          <cell r="I20" t="str">
            <v>B</v>
          </cell>
          <cell r="J20" t="str">
            <v>L</v>
          </cell>
          <cell r="K20" t="str">
            <v>OLOW-B</v>
          </cell>
          <cell r="L20">
            <v>100</v>
          </cell>
          <cell r="M20">
            <v>39003</v>
          </cell>
          <cell r="N20">
            <v>0</v>
          </cell>
          <cell r="O20">
            <v>0</v>
          </cell>
          <cell r="P20">
            <v>0</v>
          </cell>
          <cell r="Q20" t="str">
            <v>This pw was deemed ineligible by FEMA. Decision was that rent or lost revenue for commandeered facilities were ineligible costs. City has not yet requested closeout. Date of obligation was October 13, 2006. This PW was writen as Zero PW. New PW was written to cover cost after new scope of work was written. This PW can be closed out.</v>
          </cell>
          <cell r="S20">
            <v>0</v>
          </cell>
          <cell r="T20">
            <v>0</v>
          </cell>
          <cell r="U20">
            <v>0</v>
          </cell>
          <cell r="V20">
            <v>0</v>
          </cell>
          <cell r="W20">
            <v>0</v>
          </cell>
          <cell r="X20">
            <v>0</v>
          </cell>
          <cell r="Y20">
            <v>0</v>
          </cell>
          <cell r="Z20" t="str">
            <v>Waiting for submission...</v>
          </cell>
        </row>
        <row r="21">
          <cell r="A21">
            <v>5492</v>
          </cell>
          <cell r="B21" t="str">
            <v>N</v>
          </cell>
          <cell r="C21">
            <v>1603</v>
          </cell>
          <cell r="D21" t="str">
            <v>Orleans</v>
          </cell>
          <cell r="E21" t="str">
            <v xml:space="preserve">City of New Orleans </v>
          </cell>
          <cell r="F21" t="str">
            <v>071-55000-00</v>
          </cell>
          <cell r="G21" t="str">
            <v>2010 Q3: Apr-Jun</v>
          </cell>
          <cell r="H21" t="str">
            <v>4) Approved (Returned)</v>
          </cell>
          <cell r="I21" t="str">
            <v>C</v>
          </cell>
          <cell r="J21" t="str">
            <v>L</v>
          </cell>
          <cell r="K21" t="str">
            <v>5492V1</v>
          </cell>
          <cell r="L21">
            <v>100</v>
          </cell>
          <cell r="M21">
            <v>39995</v>
          </cell>
          <cell r="N21">
            <v>0</v>
          </cell>
          <cell r="O21">
            <v>0</v>
          </cell>
          <cell r="P21">
            <v>0</v>
          </cell>
          <cell r="Q21" t="str">
            <v>PW for permanent street light repairs. Costs for repairs in Lakeview were addressed in Pw14313. This pw was deobligated to avoid duplication of benefits.</v>
          </cell>
          <cell r="S21">
            <v>0</v>
          </cell>
          <cell r="T21">
            <v>0</v>
          </cell>
          <cell r="U21">
            <v>0</v>
          </cell>
          <cell r="V21">
            <v>0</v>
          </cell>
          <cell r="W21">
            <v>0</v>
          </cell>
          <cell r="X21">
            <v>0</v>
          </cell>
          <cell r="Y21">
            <v>0</v>
          </cell>
          <cell r="Z21" t="str">
            <v>Waiting for submission...</v>
          </cell>
        </row>
        <row r="22">
          <cell r="A22">
            <v>6372</v>
          </cell>
          <cell r="B22" t="str">
            <v>N</v>
          </cell>
          <cell r="C22">
            <v>1603</v>
          </cell>
          <cell r="D22" t="str">
            <v>Orleans</v>
          </cell>
          <cell r="E22" t="str">
            <v xml:space="preserve">City of New Orleans </v>
          </cell>
          <cell r="F22" t="str">
            <v>071-55000-00</v>
          </cell>
          <cell r="G22" t="str">
            <v>2010 Q3: Apr-Jun</v>
          </cell>
          <cell r="H22" t="str">
            <v>4) Approved (Returned)</v>
          </cell>
          <cell r="I22" t="str">
            <v>A</v>
          </cell>
          <cell r="J22" t="str">
            <v>L</v>
          </cell>
          <cell r="K22" t="str">
            <v>6372V1</v>
          </cell>
          <cell r="L22">
            <v>100</v>
          </cell>
          <cell r="M22">
            <v>39575</v>
          </cell>
          <cell r="N22">
            <v>0</v>
          </cell>
          <cell r="O22">
            <v>0</v>
          </cell>
          <cell r="P22">
            <v>0</v>
          </cell>
          <cell r="Q22" t="str">
            <v>Date of obligation at zero is completion date for this project.</v>
          </cell>
          <cell r="S22">
            <v>0</v>
          </cell>
          <cell r="T22">
            <v>0</v>
          </cell>
          <cell r="U22">
            <v>0</v>
          </cell>
          <cell r="V22">
            <v>0</v>
          </cell>
          <cell r="W22">
            <v>0</v>
          </cell>
          <cell r="X22">
            <v>0</v>
          </cell>
          <cell r="Y22">
            <v>0</v>
          </cell>
          <cell r="Z22" t="str">
            <v>Waiting for submission...</v>
          </cell>
        </row>
        <row r="23">
          <cell r="A23">
            <v>6845</v>
          </cell>
          <cell r="B23" t="str">
            <v>N</v>
          </cell>
          <cell r="C23">
            <v>1603</v>
          </cell>
          <cell r="D23" t="str">
            <v>Orleans</v>
          </cell>
          <cell r="E23" t="str">
            <v xml:space="preserve">City of New Orleans </v>
          </cell>
          <cell r="F23" t="str">
            <v>071-55000-00</v>
          </cell>
          <cell r="G23" t="str">
            <v>2010 Q3: Apr-Jun</v>
          </cell>
          <cell r="H23" t="str">
            <v>4) Approved (Returned)</v>
          </cell>
          <cell r="I23" t="str">
            <v>B</v>
          </cell>
          <cell r="J23" t="str">
            <v>L</v>
          </cell>
          <cell r="K23" t="str">
            <v>6845V1</v>
          </cell>
          <cell r="L23">
            <v>100</v>
          </cell>
          <cell r="M23">
            <v>40441</v>
          </cell>
          <cell r="N23">
            <v>136893.42000000001</v>
          </cell>
          <cell r="O23">
            <v>0</v>
          </cell>
          <cell r="P23">
            <v>136893.42000000001</v>
          </cell>
          <cell r="Q23" t="str">
            <v>A version of $90,476.31 was obligated in July 2009. City has begun submitting expenses with new obligation in place. State has requested the applicant package its rrfs for Shaw going forward in a particular way to include all relevant invoices, invoice debits and related subcontractor invoices in accordance with State's request. Since then, City has submitted all expenses relevant to this pw. State must reconcile all invoice processing and fully reimburse pw.</v>
          </cell>
          <cell r="S23">
            <v>132918.88</v>
          </cell>
          <cell r="T23">
            <v>132918.88</v>
          </cell>
          <cell r="U23">
            <v>664.6</v>
          </cell>
          <cell r="V23">
            <v>0</v>
          </cell>
          <cell r="W23">
            <v>133583.48000000001</v>
          </cell>
          <cell r="X23">
            <v>102.99</v>
          </cell>
          <cell r="Y23">
            <v>100</v>
          </cell>
          <cell r="Z23" t="str">
            <v>Waiting for submission...</v>
          </cell>
        </row>
        <row r="24">
          <cell r="A24">
            <v>13211</v>
          </cell>
          <cell r="B24" t="str">
            <v>N</v>
          </cell>
          <cell r="C24">
            <v>1603</v>
          </cell>
          <cell r="D24" t="str">
            <v>Orleans</v>
          </cell>
          <cell r="E24" t="str">
            <v xml:space="preserve">City of New Orleans </v>
          </cell>
          <cell r="F24" t="str">
            <v>071-55000-00</v>
          </cell>
          <cell r="G24" t="str">
            <v>2010 Q3: Apr-Jun</v>
          </cell>
          <cell r="H24" t="str">
            <v>4) Approved (Returned)</v>
          </cell>
          <cell r="I24" t="str">
            <v>B</v>
          </cell>
          <cell r="J24" t="str">
            <v>L</v>
          </cell>
          <cell r="K24" t="str">
            <v>CNO118A</v>
          </cell>
          <cell r="L24">
            <v>100</v>
          </cell>
          <cell r="M24">
            <v>39294</v>
          </cell>
          <cell r="N24">
            <v>135000</v>
          </cell>
          <cell r="O24">
            <v>0</v>
          </cell>
          <cell r="P24">
            <v>135000</v>
          </cell>
          <cell r="Q24" t="str">
            <v>Equipment purchased. Documentation has been submitted to State.  State has reimbursed. PW is ready for closeout. City has not yet formally requested closeout.</v>
          </cell>
          <cell r="S24">
            <v>135000</v>
          </cell>
          <cell r="T24">
            <v>135000</v>
          </cell>
          <cell r="U24">
            <v>675</v>
          </cell>
          <cell r="V24">
            <v>0</v>
          </cell>
          <cell r="W24">
            <v>135675</v>
          </cell>
          <cell r="X24">
            <v>100</v>
          </cell>
          <cell r="Y24">
            <v>100</v>
          </cell>
          <cell r="Z24" t="str">
            <v>Waiting for submission...</v>
          </cell>
        </row>
        <row r="25">
          <cell r="A25">
            <v>13503</v>
          </cell>
          <cell r="B25" t="str">
            <v>N</v>
          </cell>
          <cell r="C25">
            <v>1603</v>
          </cell>
          <cell r="D25" t="str">
            <v>Orleans</v>
          </cell>
          <cell r="E25" t="str">
            <v xml:space="preserve">City of New Orleans </v>
          </cell>
          <cell r="F25" t="str">
            <v>071-55000-00</v>
          </cell>
          <cell r="G25" t="str">
            <v>2010 Q3: Apr-Jun</v>
          </cell>
          <cell r="H25" t="str">
            <v>4) Approved (Returned)</v>
          </cell>
          <cell r="I25" t="str">
            <v>B</v>
          </cell>
          <cell r="J25" t="str">
            <v>L</v>
          </cell>
          <cell r="K25" t="str">
            <v>13503V1</v>
          </cell>
          <cell r="L25">
            <v>100</v>
          </cell>
          <cell r="M25">
            <v>38906</v>
          </cell>
          <cell r="N25">
            <v>406456.18</v>
          </cell>
          <cell r="O25">
            <v>0</v>
          </cell>
          <cell r="P25">
            <v>406456.18</v>
          </cell>
          <cell r="Q25" t="str">
            <v>Work Completed.  Invoices submitted to State for reimbursement. Ref# is EMD-72. Pw is ready for closeout; City has not yet formally requested closeout.</v>
          </cell>
          <cell r="S25">
            <v>406456.18</v>
          </cell>
          <cell r="T25">
            <v>406456.18</v>
          </cell>
          <cell r="U25">
            <v>2032.28</v>
          </cell>
          <cell r="V25">
            <v>0</v>
          </cell>
          <cell r="W25">
            <v>408488.46</v>
          </cell>
          <cell r="X25">
            <v>100</v>
          </cell>
          <cell r="Y25">
            <v>100</v>
          </cell>
          <cell r="Z25" t="str">
            <v>Waiting for submission...</v>
          </cell>
        </row>
        <row r="26">
          <cell r="A26">
            <v>13602</v>
          </cell>
          <cell r="B26" t="str">
            <v>N</v>
          </cell>
          <cell r="C26">
            <v>1603</v>
          </cell>
          <cell r="D26" t="str">
            <v>Orleans</v>
          </cell>
          <cell r="E26" t="str">
            <v xml:space="preserve">City of New Orleans </v>
          </cell>
          <cell r="F26" t="str">
            <v>071-55000-00</v>
          </cell>
          <cell r="G26" t="str">
            <v>2010 Q3: Apr-Jun</v>
          </cell>
          <cell r="H26" t="str">
            <v>4) Approved (Returned)</v>
          </cell>
          <cell r="I26" t="str">
            <v>B</v>
          </cell>
          <cell r="J26" t="str">
            <v>L</v>
          </cell>
          <cell r="K26" t="str">
            <v>PD-158A</v>
          </cell>
          <cell r="L26">
            <v>100</v>
          </cell>
          <cell r="M26">
            <v>38960</v>
          </cell>
          <cell r="N26">
            <v>146153.48000000001</v>
          </cell>
          <cell r="O26">
            <v>0</v>
          </cell>
          <cell r="P26">
            <v>146153.48000000001</v>
          </cell>
          <cell r="Q26" t="str">
            <v>For rental of radios: Work Completed.  Submitted supporting documentation to State for reimbursement. Pw is ready for closeout, but City has not formally requested.</v>
          </cell>
          <cell r="S26">
            <v>149644.68</v>
          </cell>
          <cell r="T26">
            <v>146153.48000000001</v>
          </cell>
          <cell r="U26">
            <v>730.76</v>
          </cell>
          <cell r="V26">
            <v>0</v>
          </cell>
          <cell r="W26">
            <v>146884.24</v>
          </cell>
          <cell r="X26">
            <v>97.66</v>
          </cell>
          <cell r="Y26">
            <v>97.66</v>
          </cell>
          <cell r="Z26" t="str">
            <v>Waiting for submission...</v>
          </cell>
        </row>
        <row r="27">
          <cell r="A27">
            <v>13932</v>
          </cell>
          <cell r="B27" t="str">
            <v>N</v>
          </cell>
          <cell r="C27">
            <v>1603</v>
          </cell>
          <cell r="D27" t="str">
            <v>Orleans</v>
          </cell>
          <cell r="E27" t="str">
            <v xml:space="preserve">City of New Orleans </v>
          </cell>
          <cell r="F27" t="str">
            <v>071-55000-00</v>
          </cell>
          <cell r="G27" t="str">
            <v>2010 Q3: Apr-Jun</v>
          </cell>
          <cell r="H27" t="str">
            <v>4) Approved (Returned)</v>
          </cell>
          <cell r="I27" t="str">
            <v>B</v>
          </cell>
          <cell r="J27" t="str">
            <v>L</v>
          </cell>
          <cell r="K27" t="str">
            <v>13932V1</v>
          </cell>
          <cell r="L27">
            <v>100</v>
          </cell>
          <cell r="M27">
            <v>38892</v>
          </cell>
          <cell r="N27">
            <v>210518.93</v>
          </cell>
          <cell r="O27">
            <v>0</v>
          </cell>
          <cell r="P27">
            <v>210518.93</v>
          </cell>
          <cell r="Q27" t="str">
            <v>Work Completed. Invoices have been submitted to State for reimbursement. City awaiting P4 closeout.  Ref# is MCSB-10. City has not yet formally requested closeout.</v>
          </cell>
          <cell r="S27">
            <v>217460.41</v>
          </cell>
          <cell r="T27">
            <v>210518.93</v>
          </cell>
          <cell r="U27">
            <v>1052.5899999999999</v>
          </cell>
          <cell r="V27">
            <v>0</v>
          </cell>
          <cell r="W27">
            <v>211571.52</v>
          </cell>
          <cell r="X27">
            <v>96.8</v>
          </cell>
          <cell r="Y27">
            <v>96.8</v>
          </cell>
          <cell r="Z27" t="str">
            <v>Waiting for submission...</v>
          </cell>
        </row>
        <row r="28">
          <cell r="A28">
            <v>13985</v>
          </cell>
          <cell r="B28" t="str">
            <v>N</v>
          </cell>
          <cell r="C28">
            <v>1603</v>
          </cell>
          <cell r="D28" t="str">
            <v>Orleans</v>
          </cell>
          <cell r="E28" t="str">
            <v xml:space="preserve">City of New Orleans </v>
          </cell>
          <cell r="F28" t="str">
            <v>071-55000-00</v>
          </cell>
          <cell r="G28" t="str">
            <v>2010 Q3: Apr-Jun</v>
          </cell>
          <cell r="H28" t="str">
            <v>4) Approved (Returned)</v>
          </cell>
          <cell r="I28" t="str">
            <v>B</v>
          </cell>
          <cell r="J28" t="str">
            <v>L</v>
          </cell>
          <cell r="K28" t="str">
            <v>PD-101A</v>
          </cell>
          <cell r="L28">
            <v>100</v>
          </cell>
          <cell r="M28">
            <v>39139</v>
          </cell>
          <cell r="N28">
            <v>0</v>
          </cell>
          <cell r="O28">
            <v>0</v>
          </cell>
          <cell r="P28">
            <v>0</v>
          </cell>
          <cell r="Q28" t="str">
            <v>Closed</v>
          </cell>
          <cell r="S28">
            <v>0</v>
          </cell>
          <cell r="T28">
            <v>0</v>
          </cell>
          <cell r="U28">
            <v>0</v>
          </cell>
          <cell r="V28">
            <v>0</v>
          </cell>
          <cell r="W28">
            <v>0</v>
          </cell>
          <cell r="X28">
            <v>0</v>
          </cell>
          <cell r="Y28">
            <v>0</v>
          </cell>
          <cell r="Z28" t="str">
            <v>Waiting for submission...</v>
          </cell>
        </row>
        <row r="29">
          <cell r="A29">
            <v>14027</v>
          </cell>
          <cell r="B29" t="str">
            <v>N</v>
          </cell>
          <cell r="C29">
            <v>1603</v>
          </cell>
          <cell r="D29" t="str">
            <v>Orleans</v>
          </cell>
          <cell r="E29" t="str">
            <v xml:space="preserve">City of New Orleans </v>
          </cell>
          <cell r="F29" t="str">
            <v>071-55000-00</v>
          </cell>
          <cell r="G29" t="str">
            <v>2010 Q3: Apr-Jun</v>
          </cell>
          <cell r="H29" t="str">
            <v>4) Approved (Returned)</v>
          </cell>
          <cell r="I29" t="str">
            <v>B</v>
          </cell>
          <cell r="J29" t="str">
            <v>L</v>
          </cell>
          <cell r="K29" t="str">
            <v>EMD-54</v>
          </cell>
          <cell r="L29">
            <v>100</v>
          </cell>
          <cell r="M29">
            <v>38689</v>
          </cell>
          <cell r="N29">
            <v>240409.15</v>
          </cell>
          <cell r="O29">
            <v>0</v>
          </cell>
          <cell r="P29">
            <v>240409.15</v>
          </cell>
          <cell r="Q29" t="str">
            <v>Work Completed. Pw is ready for closeout. City has not yet formally requested closeout.</v>
          </cell>
          <cell r="S29">
            <v>240409.15</v>
          </cell>
          <cell r="T29">
            <v>240409.15</v>
          </cell>
          <cell r="U29">
            <v>1202.04</v>
          </cell>
          <cell r="V29">
            <v>0</v>
          </cell>
          <cell r="W29">
            <v>241611.19</v>
          </cell>
          <cell r="X29">
            <v>100</v>
          </cell>
          <cell r="Y29">
            <v>100</v>
          </cell>
          <cell r="Z29" t="str">
            <v>Waiting for submission...</v>
          </cell>
        </row>
        <row r="30">
          <cell r="A30">
            <v>14334</v>
          </cell>
          <cell r="B30" t="str">
            <v>N</v>
          </cell>
          <cell r="C30">
            <v>1603</v>
          </cell>
          <cell r="D30" t="str">
            <v>Orleans</v>
          </cell>
          <cell r="E30" t="str">
            <v xml:space="preserve">City of New Orleans </v>
          </cell>
          <cell r="F30" t="str">
            <v>071-55000-00</v>
          </cell>
          <cell r="G30" t="str">
            <v>2010 Q3: Apr-Jun</v>
          </cell>
          <cell r="H30" t="str">
            <v>4) Approved (Returned)</v>
          </cell>
          <cell r="I30" t="str">
            <v>B</v>
          </cell>
          <cell r="J30" t="str">
            <v>L</v>
          </cell>
          <cell r="K30" t="str">
            <v>EMD-62</v>
          </cell>
          <cell r="L30">
            <v>100</v>
          </cell>
          <cell r="M30">
            <v>38661</v>
          </cell>
          <cell r="N30">
            <v>2086934.34</v>
          </cell>
          <cell r="O30">
            <v>0</v>
          </cell>
          <cell r="P30">
            <v>2086934.34</v>
          </cell>
          <cell r="Q30" t="str">
            <v>Work completed. Pw is ready for closeout. City has not yet formally requested closeout.</v>
          </cell>
          <cell r="S30">
            <v>2086934.34</v>
          </cell>
          <cell r="T30">
            <v>2086934.34</v>
          </cell>
          <cell r="U30">
            <v>10434.67</v>
          </cell>
          <cell r="V30">
            <v>0</v>
          </cell>
          <cell r="W30">
            <v>2097369.0099999998</v>
          </cell>
          <cell r="X30">
            <v>100</v>
          </cell>
          <cell r="Y30">
            <v>100</v>
          </cell>
          <cell r="Z30" t="str">
            <v>Waiting for submission...</v>
          </cell>
        </row>
        <row r="31">
          <cell r="A31">
            <v>15819</v>
          </cell>
          <cell r="B31" t="str">
            <v>N</v>
          </cell>
          <cell r="C31">
            <v>1603</v>
          </cell>
          <cell r="D31" t="str">
            <v>Orleans</v>
          </cell>
          <cell r="E31" t="str">
            <v xml:space="preserve">City of New Orleans </v>
          </cell>
          <cell r="F31" t="str">
            <v>071-55000-00</v>
          </cell>
          <cell r="G31" t="str">
            <v>2010 Q3: Apr-Jun</v>
          </cell>
          <cell r="H31" t="str">
            <v>4) Approved (Returned)</v>
          </cell>
          <cell r="I31" t="str">
            <v>B</v>
          </cell>
          <cell r="J31" t="str">
            <v>L</v>
          </cell>
          <cell r="K31" t="str">
            <v>EOCMEAL</v>
          </cell>
          <cell r="L31">
            <v>100</v>
          </cell>
          <cell r="M31">
            <v>38686</v>
          </cell>
          <cell r="N31">
            <v>513711.74</v>
          </cell>
          <cell r="O31">
            <v>0</v>
          </cell>
          <cell r="P31">
            <v>513711.55</v>
          </cell>
          <cell r="Q31" t="str">
            <v>Work complete.  Documentation submitted to State and City has received reimbursement. Pw is ready for closeout; City has not yet formally requested closeout.</v>
          </cell>
          <cell r="S31">
            <v>513711.55</v>
          </cell>
          <cell r="T31">
            <v>513711.55</v>
          </cell>
          <cell r="U31">
            <v>2568.56</v>
          </cell>
          <cell r="V31">
            <v>0</v>
          </cell>
          <cell r="W31">
            <v>516280.11</v>
          </cell>
          <cell r="X31">
            <v>100</v>
          </cell>
          <cell r="Y31">
            <v>100</v>
          </cell>
          <cell r="Z31" t="str">
            <v>Waiting for submission...</v>
          </cell>
        </row>
        <row r="32">
          <cell r="A32">
            <v>16684</v>
          </cell>
          <cell r="B32" t="str">
            <v>N</v>
          </cell>
          <cell r="C32">
            <v>1603</v>
          </cell>
          <cell r="D32" t="str">
            <v>Orleans</v>
          </cell>
          <cell r="E32" t="str">
            <v xml:space="preserve">City of New Orleans </v>
          </cell>
          <cell r="F32" t="str">
            <v>071-55000-00</v>
          </cell>
          <cell r="G32" t="str">
            <v>2010 Q3: Apr-Jun</v>
          </cell>
          <cell r="H32" t="str">
            <v>4) Approved (Returned)</v>
          </cell>
          <cell r="I32" t="str">
            <v>B</v>
          </cell>
          <cell r="J32" t="str">
            <v>L</v>
          </cell>
          <cell r="K32" t="str">
            <v>CIBER1</v>
          </cell>
          <cell r="L32">
            <v>100</v>
          </cell>
          <cell r="M32">
            <v>39202</v>
          </cell>
          <cell r="N32">
            <v>1177947.44</v>
          </cell>
          <cell r="O32">
            <v>0</v>
          </cell>
          <cell r="P32">
            <v>1177947.44</v>
          </cell>
          <cell r="Q32" t="str">
            <v>City has submitted invoices and has received reimbursement in the amount of $1,183,837.17. Pw will be ready for  closeout upon further review. City has not yet formally requested closeout.</v>
          </cell>
          <cell r="S32">
            <v>1177947.44</v>
          </cell>
          <cell r="T32">
            <v>1177947.44</v>
          </cell>
          <cell r="U32">
            <v>5889.73</v>
          </cell>
          <cell r="V32">
            <v>0</v>
          </cell>
          <cell r="W32">
            <v>1183837.17</v>
          </cell>
          <cell r="X32">
            <v>100</v>
          </cell>
          <cell r="Y32">
            <v>100</v>
          </cell>
          <cell r="Z32" t="str">
            <v>Waiting for submission...</v>
          </cell>
        </row>
        <row r="33">
          <cell r="A33">
            <v>16687</v>
          </cell>
          <cell r="B33" t="str">
            <v>N</v>
          </cell>
          <cell r="C33">
            <v>1603</v>
          </cell>
          <cell r="D33" t="str">
            <v>Orleans</v>
          </cell>
          <cell r="E33" t="str">
            <v xml:space="preserve">City of New Orleans </v>
          </cell>
          <cell r="F33" t="str">
            <v>071-55000-00</v>
          </cell>
          <cell r="G33" t="str">
            <v>2010 Q3: Apr-Jun</v>
          </cell>
          <cell r="H33" t="str">
            <v>4) Approved (Returned)</v>
          </cell>
          <cell r="I33" t="str">
            <v>B</v>
          </cell>
          <cell r="J33" t="str">
            <v>L</v>
          </cell>
          <cell r="K33" t="str">
            <v>CIBER2</v>
          </cell>
          <cell r="L33">
            <v>100</v>
          </cell>
          <cell r="M33">
            <v>39202</v>
          </cell>
          <cell r="N33">
            <v>941727.9</v>
          </cell>
          <cell r="O33">
            <v>0</v>
          </cell>
          <cell r="P33">
            <v>941727.3</v>
          </cell>
          <cell r="Q33" t="str">
            <v>City has submitted invoices for reimbursement. Received reimbursement for this PW. Pw will be ready for  closeout upon further review. City has not formally requested closeout.</v>
          </cell>
          <cell r="S33">
            <v>941727.3</v>
          </cell>
          <cell r="T33">
            <v>941727.3</v>
          </cell>
          <cell r="U33">
            <v>4708.63</v>
          </cell>
          <cell r="V33">
            <v>0</v>
          </cell>
          <cell r="W33">
            <v>946435.93</v>
          </cell>
          <cell r="X33">
            <v>100</v>
          </cell>
          <cell r="Y33">
            <v>100</v>
          </cell>
          <cell r="Z33" t="str">
            <v>Waiting for submission...</v>
          </cell>
        </row>
        <row r="34">
          <cell r="A34">
            <v>17371</v>
          </cell>
          <cell r="B34" t="str">
            <v>N</v>
          </cell>
          <cell r="C34">
            <v>1603</v>
          </cell>
          <cell r="D34" t="str">
            <v>Orleans</v>
          </cell>
          <cell r="E34" t="str">
            <v xml:space="preserve">City of New Orleans </v>
          </cell>
          <cell r="F34" t="str">
            <v>071-55000-00</v>
          </cell>
          <cell r="G34" t="str">
            <v>2010 Q3: Apr-Jun</v>
          </cell>
          <cell r="H34" t="str">
            <v>4) Approved (Returned)</v>
          </cell>
          <cell r="I34" t="str">
            <v>B</v>
          </cell>
          <cell r="J34" t="str">
            <v>L</v>
          </cell>
          <cell r="K34" t="str">
            <v>17371V1</v>
          </cell>
          <cell r="L34">
            <v>100</v>
          </cell>
          <cell r="M34">
            <v>39843</v>
          </cell>
          <cell r="N34">
            <v>3502523.42</v>
          </cell>
          <cell r="O34">
            <v>0</v>
          </cell>
          <cell r="P34">
            <v>3502733.52</v>
          </cell>
          <cell r="Q34" t="str">
            <v>Ref# for this PW is EOC3. City submitted for Unisys support of the city's Emergency Operations Center following Hurricane Katrina. Amount submitted for reimbursement was found eligible and found not to duplicate work in PW11. City received reimbursement in the approximate amount of $3.4M. New projects were found to be eligible and city submitted additional rrf. City has not formally submitted a closeout request.</v>
          </cell>
          <cell r="S34">
            <v>3502733.52</v>
          </cell>
          <cell r="T34">
            <v>3502523.42</v>
          </cell>
          <cell r="U34">
            <v>17513.669999999998</v>
          </cell>
          <cell r="V34">
            <v>0</v>
          </cell>
          <cell r="W34">
            <v>3520037.09</v>
          </cell>
          <cell r="X34">
            <v>99.99</v>
          </cell>
          <cell r="Y34">
            <v>99.99</v>
          </cell>
          <cell r="Z34" t="str">
            <v>Waiting for submission...</v>
          </cell>
        </row>
        <row r="35">
          <cell r="A35">
            <v>17555</v>
          </cell>
          <cell r="B35" t="str">
            <v>N</v>
          </cell>
          <cell r="C35">
            <v>1603</v>
          </cell>
          <cell r="D35" t="str">
            <v>Orleans</v>
          </cell>
          <cell r="E35" t="str">
            <v xml:space="preserve">City of New Orleans </v>
          </cell>
          <cell r="F35" t="str">
            <v>071-55000-00</v>
          </cell>
          <cell r="G35" t="str">
            <v>2010 Q3: Apr-Jun</v>
          </cell>
          <cell r="H35" t="str">
            <v>4) Approved (Returned)</v>
          </cell>
          <cell r="I35" t="str">
            <v>B</v>
          </cell>
          <cell r="J35" t="str">
            <v>L</v>
          </cell>
          <cell r="K35" t="str">
            <v>NOFD-TH</v>
          </cell>
          <cell r="L35">
            <v>100</v>
          </cell>
          <cell r="M35">
            <v>38637</v>
          </cell>
          <cell r="N35">
            <v>2572989.36</v>
          </cell>
          <cell r="O35">
            <v>0</v>
          </cell>
          <cell r="P35">
            <v>2572989.36</v>
          </cell>
          <cell r="Q35" t="str">
            <v>Work complete - paid to vendor; 100% has been reimbursed to the City from State. City has not formally requested closeout.</v>
          </cell>
          <cell r="S35">
            <v>2572989.36</v>
          </cell>
          <cell r="T35">
            <v>2572989.36</v>
          </cell>
          <cell r="U35">
            <v>12864.94</v>
          </cell>
          <cell r="V35">
            <v>0</v>
          </cell>
          <cell r="W35">
            <v>2585854.2999999998</v>
          </cell>
          <cell r="X35">
            <v>100</v>
          </cell>
          <cell r="Y35">
            <v>100</v>
          </cell>
          <cell r="Z35" t="str">
            <v>Waiting for submission...</v>
          </cell>
        </row>
        <row r="36">
          <cell r="A36">
            <v>18731</v>
          </cell>
          <cell r="B36" t="str">
            <v>N</v>
          </cell>
          <cell r="C36">
            <v>1603</v>
          </cell>
          <cell r="D36" t="str">
            <v>Orleans</v>
          </cell>
          <cell r="E36" t="str">
            <v xml:space="preserve">City of New Orleans </v>
          </cell>
          <cell r="F36" t="str">
            <v>071-55000-00</v>
          </cell>
          <cell r="G36" t="str">
            <v>2010 Q3: Apr-Jun</v>
          </cell>
          <cell r="H36" t="str">
            <v>4) Approved (Returned)</v>
          </cell>
          <cell r="I36" t="str">
            <v>D</v>
          </cell>
          <cell r="J36" t="str">
            <v>S</v>
          </cell>
          <cell r="K36" t="str">
            <v>RHC-ML1</v>
          </cell>
          <cell r="L36">
            <v>100</v>
          </cell>
          <cell r="M36">
            <v>40028</v>
          </cell>
          <cell r="N36">
            <v>0</v>
          </cell>
          <cell r="O36">
            <v>0</v>
          </cell>
          <cell r="P36">
            <v>0</v>
          </cell>
          <cell r="Q36" t="str">
            <v>PW is for Maxent Levee. Is a Public Utilities pw. No documentation that this levee was an eligible facility or that it was properly maintained at the time of Katrina.</v>
          </cell>
          <cell r="S36">
            <v>0</v>
          </cell>
          <cell r="T36">
            <v>0</v>
          </cell>
          <cell r="U36">
            <v>0</v>
          </cell>
          <cell r="V36">
            <v>0</v>
          </cell>
          <cell r="W36">
            <v>0</v>
          </cell>
          <cell r="X36">
            <v>0</v>
          </cell>
          <cell r="Y36">
            <v>0</v>
          </cell>
          <cell r="Z36" t="str">
            <v>Waiting for submission...</v>
          </cell>
        </row>
        <row r="37">
          <cell r="A37">
            <v>11</v>
          </cell>
          <cell r="B37" t="str">
            <v>N</v>
          </cell>
          <cell r="C37">
            <v>1603</v>
          </cell>
          <cell r="D37" t="str">
            <v>Orleans</v>
          </cell>
          <cell r="E37" t="str">
            <v xml:space="preserve">City of New Orleans </v>
          </cell>
          <cell r="F37" t="str">
            <v>071-55000-00</v>
          </cell>
          <cell r="G37" t="str">
            <v>2010 Q3: Apr-Jun</v>
          </cell>
          <cell r="H37" t="str">
            <v>4) Approved (Returned)</v>
          </cell>
          <cell r="I37" t="str">
            <v>B</v>
          </cell>
          <cell r="J37" t="str">
            <v>L</v>
          </cell>
          <cell r="K37" t="str">
            <v>11V5</v>
          </cell>
          <cell r="L37">
            <v>100</v>
          </cell>
          <cell r="M37">
            <v>40087</v>
          </cell>
          <cell r="N37">
            <v>99024787.989999995</v>
          </cell>
          <cell r="O37">
            <v>0</v>
          </cell>
          <cell r="P37">
            <v>102000000</v>
          </cell>
          <cell r="Q37" t="str">
            <v xml:space="preserve">Work completed. FEMA, State, and City of New Orleans finalized reconciling the primary elements of this project including force account labor (NOPD, NOFD and NOEMS, Administrative), force account equipment, contract work labor (Unisys, Coastal Cargo and Resource One).  City is still identifying what costs need to be applied to other PWs or new PWs altogether.  City continuing to collect the needed documentation. City still working on costs from Omni Pinnacle work. Final totals this pw may still </v>
          </cell>
          <cell r="S37">
            <v>97847303.719999999</v>
          </cell>
          <cell r="T37">
            <v>102290000</v>
          </cell>
          <cell r="U37">
            <v>547450</v>
          </cell>
          <cell r="V37">
            <v>0</v>
          </cell>
          <cell r="W37">
            <v>102837450</v>
          </cell>
          <cell r="X37">
            <v>101.2</v>
          </cell>
          <cell r="Y37">
            <v>104.54</v>
          </cell>
          <cell r="Z37" t="str">
            <v>Waiting for submission...</v>
          </cell>
        </row>
        <row r="38">
          <cell r="A38">
            <v>1617</v>
          </cell>
          <cell r="B38" t="str">
            <v>N</v>
          </cell>
          <cell r="C38">
            <v>1603</v>
          </cell>
          <cell r="D38" t="str">
            <v>Orleans</v>
          </cell>
          <cell r="E38" t="str">
            <v xml:space="preserve">City of New Orleans </v>
          </cell>
          <cell r="F38" t="str">
            <v>071-55000-00</v>
          </cell>
          <cell r="G38" t="str">
            <v>2010 Q3: Apr-Jun</v>
          </cell>
          <cell r="H38" t="str">
            <v>4) Approved (Returned)</v>
          </cell>
          <cell r="I38" t="str">
            <v>B</v>
          </cell>
          <cell r="J38" t="str">
            <v>L</v>
          </cell>
          <cell r="K38" t="str">
            <v>500-04</v>
          </cell>
          <cell r="L38">
            <v>100</v>
          </cell>
          <cell r="M38">
            <v>39097</v>
          </cell>
          <cell r="N38">
            <v>145206</v>
          </cell>
          <cell r="O38">
            <v>0</v>
          </cell>
          <cell r="P38">
            <v>62131.27</v>
          </cell>
          <cell r="Q38" t="str">
            <v>Work Completed.  City has paid the invoices and received reimbursment from State. City has not formally requested closeout.</v>
          </cell>
          <cell r="S38">
            <v>79863.3</v>
          </cell>
          <cell r="T38">
            <v>79863.3</v>
          </cell>
          <cell r="U38">
            <v>399.32</v>
          </cell>
          <cell r="V38">
            <v>0</v>
          </cell>
          <cell r="W38">
            <v>80262.62</v>
          </cell>
          <cell r="X38">
            <v>100</v>
          </cell>
          <cell r="Y38">
            <v>100</v>
          </cell>
          <cell r="Z38" t="str">
            <v>Waiting for submission...</v>
          </cell>
        </row>
        <row r="39">
          <cell r="A39">
            <v>1978</v>
          </cell>
          <cell r="B39" t="str">
            <v>N</v>
          </cell>
          <cell r="C39">
            <v>1603</v>
          </cell>
          <cell r="D39" t="str">
            <v>Orleans</v>
          </cell>
          <cell r="E39" t="str">
            <v xml:space="preserve">City of New Orleans </v>
          </cell>
          <cell r="F39" t="str">
            <v>071-55000-00</v>
          </cell>
          <cell r="G39" t="str">
            <v>2010 Q3: Apr-Jun</v>
          </cell>
          <cell r="H39" t="str">
            <v>4) Approved (Returned)</v>
          </cell>
          <cell r="I39" t="str">
            <v>E</v>
          </cell>
          <cell r="J39" t="str">
            <v>L</v>
          </cell>
          <cell r="K39" t="str">
            <v>1978V2</v>
          </cell>
          <cell r="L39">
            <v>100</v>
          </cell>
          <cell r="M39">
            <v>39843</v>
          </cell>
          <cell r="N39">
            <v>432207</v>
          </cell>
          <cell r="O39">
            <v>0</v>
          </cell>
          <cell r="P39">
            <v>432207.77</v>
          </cell>
          <cell r="Q39" t="str">
            <v>Ref. # is HCAT-E5. City has received units and has fully accepted them according to the original agreement.  PW ready for closeout; City to request formal closeout.</v>
          </cell>
          <cell r="S39">
            <v>432207.77</v>
          </cell>
          <cell r="T39">
            <v>432207</v>
          </cell>
          <cell r="U39">
            <v>2161.04</v>
          </cell>
          <cell r="V39">
            <v>0</v>
          </cell>
          <cell r="W39">
            <v>434368.04</v>
          </cell>
          <cell r="X39">
            <v>99.99</v>
          </cell>
          <cell r="Y39">
            <v>99.99</v>
          </cell>
          <cell r="Z39" t="str">
            <v>Waiting for submission...</v>
          </cell>
        </row>
        <row r="40">
          <cell r="A40">
            <v>2060</v>
          </cell>
          <cell r="B40" t="str">
            <v>N</v>
          </cell>
          <cell r="C40">
            <v>1603</v>
          </cell>
          <cell r="D40" t="str">
            <v>Orleans</v>
          </cell>
          <cell r="E40" t="str">
            <v xml:space="preserve">City of New Orleans </v>
          </cell>
          <cell r="F40" t="str">
            <v>071-55000-00</v>
          </cell>
          <cell r="G40" t="str">
            <v>2010 Q3: Apr-Jun</v>
          </cell>
          <cell r="H40" t="str">
            <v>4) Approved (Returned)</v>
          </cell>
          <cell r="I40" t="str">
            <v>E</v>
          </cell>
          <cell r="J40" t="str">
            <v>L</v>
          </cell>
          <cell r="K40" t="str">
            <v>2060V1</v>
          </cell>
          <cell r="L40">
            <v>100</v>
          </cell>
          <cell r="M40">
            <v>39263</v>
          </cell>
          <cell r="N40">
            <v>0</v>
          </cell>
          <cell r="O40">
            <v>0</v>
          </cell>
          <cell r="P40">
            <v>0</v>
          </cell>
          <cell r="Q40" t="str">
            <v>De-obligated PW at request of applicant.  Damages captured in new PW due to gross errors in this PW</v>
          </cell>
          <cell r="S40">
            <v>0</v>
          </cell>
          <cell r="T40">
            <v>0</v>
          </cell>
          <cell r="U40">
            <v>0</v>
          </cell>
          <cell r="V40">
            <v>0</v>
          </cell>
          <cell r="W40">
            <v>0</v>
          </cell>
          <cell r="X40">
            <v>0</v>
          </cell>
          <cell r="Y40">
            <v>0</v>
          </cell>
          <cell r="Z40" t="str">
            <v>Waiting for submission...</v>
          </cell>
        </row>
        <row r="41">
          <cell r="A41">
            <v>2168</v>
          </cell>
          <cell r="B41" t="str">
            <v>N</v>
          </cell>
          <cell r="C41">
            <v>1603</v>
          </cell>
          <cell r="D41" t="str">
            <v>Orleans</v>
          </cell>
          <cell r="E41" t="str">
            <v xml:space="preserve">City of New Orleans </v>
          </cell>
          <cell r="F41" t="str">
            <v>071-55000-00</v>
          </cell>
          <cell r="G41" t="str">
            <v>2010 Q3: Apr-Jun</v>
          </cell>
          <cell r="H41" t="str">
            <v>4) Approved (Returned)</v>
          </cell>
          <cell r="I41" t="str">
            <v>C</v>
          </cell>
          <cell r="J41" t="str">
            <v>L</v>
          </cell>
          <cell r="K41" t="str">
            <v>500-06</v>
          </cell>
          <cell r="L41">
            <v>100</v>
          </cell>
          <cell r="M41">
            <v>38686</v>
          </cell>
          <cell r="N41">
            <v>62131.27</v>
          </cell>
          <cell r="O41">
            <v>0</v>
          </cell>
          <cell r="P41">
            <v>62131.27</v>
          </cell>
          <cell r="Q41" t="str">
            <v>Work completed.  Invoices paid and reimbursement received by the City in amount of $62,131.27. Ready for Close-Out, but City has not formally requested it yet.</v>
          </cell>
          <cell r="S41">
            <v>62131.27</v>
          </cell>
          <cell r="T41">
            <v>62131.27</v>
          </cell>
          <cell r="U41">
            <v>310.66000000000003</v>
          </cell>
          <cell r="V41">
            <v>0</v>
          </cell>
          <cell r="W41">
            <v>62441.93</v>
          </cell>
          <cell r="X41">
            <v>100</v>
          </cell>
          <cell r="Y41">
            <v>100</v>
          </cell>
          <cell r="Z41" t="str">
            <v>Waiting for submission...</v>
          </cell>
        </row>
        <row r="42">
          <cell r="A42">
            <v>3276</v>
          </cell>
          <cell r="B42" t="str">
            <v>N</v>
          </cell>
          <cell r="C42">
            <v>1603</v>
          </cell>
          <cell r="D42" t="str">
            <v>Orleans</v>
          </cell>
          <cell r="E42" t="str">
            <v xml:space="preserve">City of New Orleans </v>
          </cell>
          <cell r="F42" t="str">
            <v>071-55000-00</v>
          </cell>
          <cell r="G42" t="str">
            <v>2010 Q3: Apr-Jun</v>
          </cell>
          <cell r="H42" t="str">
            <v>4) Approved (Returned)</v>
          </cell>
          <cell r="I42" t="str">
            <v>E</v>
          </cell>
          <cell r="J42" t="str">
            <v>L</v>
          </cell>
          <cell r="K42" t="str">
            <v>PD-124</v>
          </cell>
          <cell r="L42">
            <v>100</v>
          </cell>
          <cell r="M42">
            <v>38791</v>
          </cell>
          <cell r="N42">
            <v>0</v>
          </cell>
          <cell r="O42">
            <v>0</v>
          </cell>
          <cell r="P42">
            <v>0</v>
          </cell>
          <cell r="Q42" t="str">
            <v>Police Uniforms - This PW was obligated at zero.   Estimated completion date is the date of obligation at $0. Formal closeout not requested yet.</v>
          </cell>
          <cell r="S42">
            <v>0</v>
          </cell>
          <cell r="T42">
            <v>0</v>
          </cell>
          <cell r="U42">
            <v>0</v>
          </cell>
          <cell r="V42">
            <v>0</v>
          </cell>
          <cell r="W42">
            <v>0</v>
          </cell>
          <cell r="X42">
            <v>0</v>
          </cell>
          <cell r="Y42">
            <v>0</v>
          </cell>
          <cell r="Z42" t="str">
            <v>Waiting for submission...</v>
          </cell>
        </row>
        <row r="43">
          <cell r="A43">
            <v>5399</v>
          </cell>
          <cell r="B43" t="str">
            <v>N</v>
          </cell>
          <cell r="C43">
            <v>1603</v>
          </cell>
          <cell r="D43" t="str">
            <v>Orleans</v>
          </cell>
          <cell r="E43" t="str">
            <v xml:space="preserve">City of New Orleans </v>
          </cell>
          <cell r="F43" t="str">
            <v>071-55000-00</v>
          </cell>
          <cell r="G43" t="str">
            <v>2010 Q3: Apr-Jun</v>
          </cell>
          <cell r="H43" t="str">
            <v>4) Approved (Returned)</v>
          </cell>
          <cell r="I43" t="str">
            <v>B</v>
          </cell>
          <cell r="J43" t="str">
            <v>L</v>
          </cell>
          <cell r="K43" t="str">
            <v>5399V1</v>
          </cell>
          <cell r="L43">
            <v>100</v>
          </cell>
          <cell r="M43">
            <v>39378</v>
          </cell>
          <cell r="N43">
            <v>0</v>
          </cell>
          <cell r="O43">
            <v>0</v>
          </cell>
          <cell r="P43">
            <v>0</v>
          </cell>
          <cell r="Q43" t="str">
            <v>Zero PW.  De-obligated by reason of mutual agreement between FEMA and CNO.  Applicant operated out of other available facilities rather than temp facility.</v>
          </cell>
          <cell r="S43">
            <v>0</v>
          </cell>
          <cell r="T43">
            <v>0</v>
          </cell>
          <cell r="U43">
            <v>0</v>
          </cell>
          <cell r="V43">
            <v>0</v>
          </cell>
          <cell r="W43">
            <v>0</v>
          </cell>
          <cell r="X43">
            <v>0</v>
          </cell>
          <cell r="Y43">
            <v>0</v>
          </cell>
          <cell r="Z43" t="str">
            <v>Waiting for submission...</v>
          </cell>
        </row>
        <row r="44">
          <cell r="A44">
            <v>6162</v>
          </cell>
          <cell r="B44" t="str">
            <v>N</v>
          </cell>
          <cell r="C44">
            <v>1603</v>
          </cell>
          <cell r="D44" t="str">
            <v>Orleans</v>
          </cell>
          <cell r="E44" t="str">
            <v xml:space="preserve">City of New Orleans </v>
          </cell>
          <cell r="F44" t="str">
            <v>071-55000-00</v>
          </cell>
          <cell r="G44" t="str">
            <v>2010 Q3: Apr-Jun</v>
          </cell>
          <cell r="H44" t="str">
            <v>4) Approved (Returned)</v>
          </cell>
          <cell r="I44" t="str">
            <v>B</v>
          </cell>
          <cell r="J44" t="str">
            <v>L</v>
          </cell>
          <cell r="K44" t="str">
            <v>NOFD-14</v>
          </cell>
          <cell r="L44">
            <v>100</v>
          </cell>
          <cell r="M44">
            <v>38779</v>
          </cell>
          <cell r="N44">
            <v>461741</v>
          </cell>
          <cell r="O44">
            <v>0</v>
          </cell>
          <cell r="P44">
            <v>461741</v>
          </cell>
          <cell r="Q44" t="str">
            <v>Temporary replacements for this apparatus have been purchased and invoices have been submitted. City has not formally requested closeout for this project.</v>
          </cell>
          <cell r="S44">
            <v>461741</v>
          </cell>
          <cell r="T44">
            <v>461741</v>
          </cell>
          <cell r="U44">
            <v>2308.6999999999998</v>
          </cell>
          <cell r="V44">
            <v>0</v>
          </cell>
          <cell r="W44">
            <v>464049.7</v>
          </cell>
          <cell r="X44">
            <v>100</v>
          </cell>
          <cell r="Y44">
            <v>100</v>
          </cell>
          <cell r="Z44" t="str">
            <v>Waiting for submission...</v>
          </cell>
        </row>
        <row r="45">
          <cell r="A45">
            <v>6790</v>
          </cell>
          <cell r="B45" t="str">
            <v>N</v>
          </cell>
          <cell r="C45">
            <v>1603</v>
          </cell>
          <cell r="D45" t="str">
            <v>Orleans</v>
          </cell>
          <cell r="E45" t="str">
            <v xml:space="preserve">City of New Orleans </v>
          </cell>
          <cell r="F45" t="str">
            <v>071-55000-00</v>
          </cell>
          <cell r="G45" t="str">
            <v>2010 Q3: Apr-Jun</v>
          </cell>
          <cell r="H45" t="str">
            <v>4) Approved (Returned)</v>
          </cell>
          <cell r="I45" t="str">
            <v>B</v>
          </cell>
          <cell r="J45" t="str">
            <v>L</v>
          </cell>
          <cell r="K45" t="str">
            <v>6790V2</v>
          </cell>
          <cell r="L45">
            <v>100</v>
          </cell>
          <cell r="M45">
            <v>40446</v>
          </cell>
          <cell r="N45">
            <v>146530.47</v>
          </cell>
          <cell r="O45">
            <v>0</v>
          </cell>
          <cell r="P45">
            <v>146530.47</v>
          </cell>
          <cell r="Q45" t="str">
            <v>A version of $70,986.87 was obligated in August 2009. City has submitted all expenses relevant to this pw. State must reconcile all invoice processing and fully reimburse pw.</v>
          </cell>
          <cell r="S45">
            <v>141562.4</v>
          </cell>
          <cell r="T45">
            <v>92336.08</v>
          </cell>
          <cell r="U45">
            <v>461.67</v>
          </cell>
          <cell r="V45">
            <v>0</v>
          </cell>
          <cell r="W45">
            <v>92797.75</v>
          </cell>
          <cell r="X45">
            <v>103.5</v>
          </cell>
          <cell r="Y45">
            <v>65.22</v>
          </cell>
          <cell r="Z45" t="str">
            <v>Waiting for submission...</v>
          </cell>
        </row>
        <row r="46">
          <cell r="A46">
            <v>8246</v>
          </cell>
          <cell r="B46" t="str">
            <v>N</v>
          </cell>
          <cell r="C46">
            <v>1603</v>
          </cell>
          <cell r="D46" t="str">
            <v>Orleans</v>
          </cell>
          <cell r="E46" t="str">
            <v xml:space="preserve">City of New Orleans </v>
          </cell>
          <cell r="F46" t="str">
            <v>071-55000-00</v>
          </cell>
          <cell r="G46" t="str">
            <v>2010 Q3: Apr-Jun</v>
          </cell>
          <cell r="H46" t="str">
            <v>4) Approved (Returned)</v>
          </cell>
          <cell r="I46" t="str">
            <v>B</v>
          </cell>
          <cell r="J46" t="str">
            <v>L</v>
          </cell>
          <cell r="K46" t="str">
            <v>8246V2</v>
          </cell>
          <cell r="L46">
            <v>100</v>
          </cell>
          <cell r="M46">
            <v>40487</v>
          </cell>
          <cell r="N46">
            <v>218346.02</v>
          </cell>
          <cell r="O46">
            <v>0</v>
          </cell>
          <cell r="P46">
            <v>218346.02</v>
          </cell>
          <cell r="Q46" t="str">
            <v>City submitted all expenses relevant to this pw. Eligible pw amount is greater than full invoice amount on this pw. State must finalize reconciliation of invoice processing and fully reimbursement pw.</v>
          </cell>
          <cell r="S46">
            <v>232511.8</v>
          </cell>
          <cell r="T46">
            <v>148309.1</v>
          </cell>
          <cell r="U46">
            <v>741.55</v>
          </cell>
          <cell r="V46">
            <v>0</v>
          </cell>
          <cell r="W46">
            <v>149050.65</v>
          </cell>
          <cell r="X46">
            <v>63.78</v>
          </cell>
          <cell r="Y46">
            <v>63.78</v>
          </cell>
          <cell r="Z46" t="str">
            <v>Waiting for submission...</v>
          </cell>
        </row>
        <row r="47">
          <cell r="A47">
            <v>10630</v>
          </cell>
          <cell r="B47" t="str">
            <v>N</v>
          </cell>
          <cell r="C47">
            <v>1603</v>
          </cell>
          <cell r="D47" t="str">
            <v>Orleans</v>
          </cell>
          <cell r="E47" t="str">
            <v xml:space="preserve">City of New Orleans </v>
          </cell>
          <cell r="F47" t="str">
            <v>071-55000-00</v>
          </cell>
          <cell r="G47" t="str">
            <v>2010 Q3: Apr-Jun</v>
          </cell>
          <cell r="H47" t="str">
            <v>4) Approved (Returned)</v>
          </cell>
          <cell r="I47" t="str">
            <v>G</v>
          </cell>
          <cell r="J47" t="str">
            <v>S</v>
          </cell>
          <cell r="K47" t="str">
            <v>10630V3</v>
          </cell>
          <cell r="L47">
            <v>100</v>
          </cell>
          <cell r="M47">
            <v>40694</v>
          </cell>
          <cell r="N47">
            <v>70347.839999999997</v>
          </cell>
          <cell r="O47">
            <v>0</v>
          </cell>
          <cell r="P47">
            <v>70000</v>
          </cell>
          <cell r="Q47" t="str">
            <v>The repairs that were scoped have been substantially completed.</v>
          </cell>
          <cell r="S47">
            <v>2179.6</v>
          </cell>
          <cell r="T47">
            <v>2179.6</v>
          </cell>
          <cell r="U47">
            <v>10.9</v>
          </cell>
          <cell r="V47">
            <v>0</v>
          </cell>
          <cell r="W47">
            <v>2190.5</v>
          </cell>
          <cell r="X47">
            <v>0</v>
          </cell>
          <cell r="Y47">
            <v>100</v>
          </cell>
          <cell r="Z47" t="str">
            <v>Waiting for submission...</v>
          </cell>
        </row>
        <row r="48">
          <cell r="A48">
            <v>10799</v>
          </cell>
          <cell r="B48" t="str">
            <v>N</v>
          </cell>
          <cell r="C48">
            <v>1603</v>
          </cell>
          <cell r="D48" t="str">
            <v>Orleans</v>
          </cell>
          <cell r="E48" t="str">
            <v xml:space="preserve">City of New Orleans </v>
          </cell>
          <cell r="F48" t="str">
            <v>071-55000-00</v>
          </cell>
          <cell r="G48" t="str">
            <v>2010 Q3: Apr-Jun</v>
          </cell>
          <cell r="H48" t="str">
            <v>4) Approved (Returned)</v>
          </cell>
          <cell r="I48" t="str">
            <v>B</v>
          </cell>
          <cell r="J48" t="str">
            <v>L</v>
          </cell>
          <cell r="K48" t="str">
            <v>CB-56</v>
          </cell>
          <cell r="L48">
            <v>100</v>
          </cell>
          <cell r="M48">
            <v>40456</v>
          </cell>
          <cell r="N48">
            <v>168555.9</v>
          </cell>
          <cell r="O48">
            <v>0</v>
          </cell>
          <cell r="P48">
            <v>168555.9</v>
          </cell>
          <cell r="Q48" t="str">
            <v>This pw is classified as belonging to the Shaw appeal pw group. The versions submitted by Shaw and City had been validated and confirmed eligible for FEMA reimbursement by the local FEMA team after months of evaluation.Additional eligible scope of work and actual contracted costs for each of the projects included in these PWs had been clearly identified. There were no longer contractual issues. FEMA was in process of preparing these versions at approximately 93% of the actual invoice total. City</v>
          </cell>
          <cell r="S48">
            <v>186150</v>
          </cell>
          <cell r="T48">
            <v>168555.9</v>
          </cell>
          <cell r="U48">
            <v>847.88</v>
          </cell>
          <cell r="V48">
            <v>0</v>
          </cell>
          <cell r="W48">
            <v>169403.78</v>
          </cell>
          <cell r="X48">
            <v>90.54</v>
          </cell>
          <cell r="Y48">
            <v>90.54</v>
          </cell>
          <cell r="Z48" t="str">
            <v>Waiting for submission...</v>
          </cell>
        </row>
        <row r="49">
          <cell r="A49">
            <v>11801</v>
          </cell>
          <cell r="B49" t="str">
            <v>N</v>
          </cell>
          <cell r="C49">
            <v>1603</v>
          </cell>
          <cell r="D49" t="str">
            <v>Orleans</v>
          </cell>
          <cell r="E49" t="str">
            <v xml:space="preserve">City of New Orleans </v>
          </cell>
          <cell r="F49" t="str">
            <v>071-55000-00</v>
          </cell>
          <cell r="G49" t="str">
            <v>2010 Q3: Apr-Jun</v>
          </cell>
          <cell r="H49" t="str">
            <v>4) Approved (Returned)</v>
          </cell>
          <cell r="I49" t="str">
            <v>B</v>
          </cell>
          <cell r="J49" t="str">
            <v>L</v>
          </cell>
          <cell r="K49" t="str">
            <v>NOFD-15</v>
          </cell>
          <cell r="L49">
            <v>100</v>
          </cell>
          <cell r="M49">
            <v>38867</v>
          </cell>
          <cell r="N49">
            <v>205800</v>
          </cell>
          <cell r="O49">
            <v>0</v>
          </cell>
          <cell r="P49">
            <v>205800</v>
          </cell>
          <cell r="Q49" t="str">
            <v>Work Completed.  An invoice for $205,800 was submitted on 3/03/07 for reimbursement. Ace Waste (vendor) was paid by City. City awaiting P4 closeout for this version. City has not yet formally requested closeout.</v>
          </cell>
          <cell r="S49">
            <v>211800</v>
          </cell>
          <cell r="T49">
            <v>205800</v>
          </cell>
          <cell r="U49">
            <v>1029</v>
          </cell>
          <cell r="V49">
            <v>0</v>
          </cell>
          <cell r="W49">
            <v>206829</v>
          </cell>
          <cell r="X49">
            <v>97.16</v>
          </cell>
          <cell r="Y49">
            <v>97.16</v>
          </cell>
          <cell r="Z49" t="str">
            <v>Waiting for submission...</v>
          </cell>
        </row>
        <row r="50">
          <cell r="A50">
            <v>11821</v>
          </cell>
          <cell r="B50" t="str">
            <v>N</v>
          </cell>
          <cell r="C50">
            <v>1603</v>
          </cell>
          <cell r="D50" t="str">
            <v>Orleans</v>
          </cell>
          <cell r="E50" t="str">
            <v xml:space="preserve">City of New Orleans </v>
          </cell>
          <cell r="F50" t="str">
            <v>071-55000-00</v>
          </cell>
          <cell r="G50" t="str">
            <v>2010 Q3: Apr-Jun</v>
          </cell>
          <cell r="H50" t="str">
            <v>4) Approved (Returned)</v>
          </cell>
          <cell r="I50" t="str">
            <v>B</v>
          </cell>
          <cell r="J50" t="str">
            <v>L</v>
          </cell>
          <cell r="K50" t="str">
            <v>AA-0</v>
          </cell>
          <cell r="L50">
            <v>100</v>
          </cell>
          <cell r="M50">
            <v>38967</v>
          </cell>
          <cell r="N50">
            <v>0</v>
          </cell>
          <cell r="O50">
            <v>0</v>
          </cell>
          <cell r="P50">
            <v>0</v>
          </cell>
          <cell r="Q50" t="str">
            <v>Deemed ineligible.  Was for adminitrative purposes. All work under this pw was transferred over to other pws. This pw is ready for closeout, although City has not yet formally requested closeout.</v>
          </cell>
          <cell r="S50">
            <v>0</v>
          </cell>
          <cell r="T50">
            <v>0</v>
          </cell>
          <cell r="U50">
            <v>0</v>
          </cell>
          <cell r="V50">
            <v>0</v>
          </cell>
          <cell r="W50">
            <v>0</v>
          </cell>
          <cell r="X50">
            <v>0</v>
          </cell>
          <cell r="Y50">
            <v>0</v>
          </cell>
          <cell r="Z50" t="str">
            <v>Waiting for submission...</v>
          </cell>
        </row>
        <row r="51">
          <cell r="A51">
            <v>12124</v>
          </cell>
          <cell r="B51" t="str">
            <v>N</v>
          </cell>
          <cell r="C51">
            <v>1603</v>
          </cell>
          <cell r="D51" t="str">
            <v>Orleans</v>
          </cell>
          <cell r="E51" t="str">
            <v xml:space="preserve">City of New Orleans </v>
          </cell>
          <cell r="F51" t="str">
            <v>071-55000-00</v>
          </cell>
          <cell r="G51" t="str">
            <v>2010 Q3: Apr-Jun</v>
          </cell>
          <cell r="H51" t="str">
            <v>4) Approved (Returned)</v>
          </cell>
          <cell r="I51" t="str">
            <v>B</v>
          </cell>
          <cell r="J51" t="str">
            <v>L</v>
          </cell>
          <cell r="K51" t="str">
            <v>CB-69</v>
          </cell>
          <cell r="L51">
            <v>100</v>
          </cell>
          <cell r="M51">
            <v>40471</v>
          </cell>
          <cell r="N51">
            <v>142547.42000000001</v>
          </cell>
          <cell r="O51">
            <v>0</v>
          </cell>
          <cell r="P51">
            <v>142547.42000000001</v>
          </cell>
          <cell r="Q51" t="str">
            <v>This pw is classified as belonging to the Shaw appeal pw group. The versions submitted by Shaw and City had been validated and confirmed eligible for FEMA reimbursement by the local FEMA team after months of evaluation. Additional eligible scope of work and actual contracted costs for each of the projects included in these PWs had been clearly identified. There were no longer contractual issues. FEMA was in process of preparing these versions at approximately 93% of the actual invoice total. Cit</v>
          </cell>
          <cell r="S51">
            <v>125000</v>
          </cell>
          <cell r="T51">
            <v>125000</v>
          </cell>
          <cell r="U51">
            <v>625</v>
          </cell>
          <cell r="V51">
            <v>0</v>
          </cell>
          <cell r="W51">
            <v>125625</v>
          </cell>
          <cell r="X51">
            <v>114.03</v>
          </cell>
          <cell r="Y51">
            <v>100</v>
          </cell>
          <cell r="Z51" t="str">
            <v>Waiting for submission...</v>
          </cell>
        </row>
        <row r="52">
          <cell r="A52">
            <v>13752</v>
          </cell>
          <cell r="B52" t="str">
            <v>N</v>
          </cell>
          <cell r="C52">
            <v>1603</v>
          </cell>
          <cell r="D52" t="str">
            <v>Orleans</v>
          </cell>
          <cell r="E52" t="str">
            <v xml:space="preserve">City of New Orleans </v>
          </cell>
          <cell r="F52" t="str">
            <v>071-55000-00</v>
          </cell>
          <cell r="G52" t="str">
            <v>2010 Q3: Apr-Jun</v>
          </cell>
          <cell r="H52" t="str">
            <v>4) Approved (Returned)</v>
          </cell>
          <cell r="I52" t="str">
            <v>E</v>
          </cell>
          <cell r="J52" t="str">
            <v>L</v>
          </cell>
          <cell r="K52" t="str">
            <v>13752V2</v>
          </cell>
          <cell r="L52">
            <v>100</v>
          </cell>
          <cell r="M52">
            <v>39590</v>
          </cell>
          <cell r="N52">
            <v>0</v>
          </cell>
          <cell r="O52">
            <v>0</v>
          </cell>
          <cell r="P52">
            <v>0</v>
          </cell>
          <cell r="Q52" t="str">
            <v>For Crime Lab replacement contents. Department purchasing them in rounds. This pw has been recently obligated at $0 because it is to be rolled in with additional Crime Lab content pws into #17812.  This one accounts for a broader scope of contents.  City working with State currently to make certain the pw value is appropriate for City needs and that supplies are adequately categorized for the purpose of an improved project. Cost analysis was recently performed, as well. Date of project completio</v>
          </cell>
          <cell r="S52">
            <v>0</v>
          </cell>
          <cell r="T52">
            <v>444738</v>
          </cell>
          <cell r="U52">
            <v>2224.0500000000002</v>
          </cell>
          <cell r="V52">
            <v>0</v>
          </cell>
          <cell r="W52">
            <v>446962.05</v>
          </cell>
          <cell r="X52">
            <v>0</v>
          </cell>
          <cell r="Y52">
            <v>0</v>
          </cell>
          <cell r="Z52" t="str">
            <v>Waiting for submission...</v>
          </cell>
        </row>
        <row r="53">
          <cell r="A53">
            <v>14001</v>
          </cell>
          <cell r="B53" t="str">
            <v>N</v>
          </cell>
          <cell r="C53">
            <v>1603</v>
          </cell>
          <cell r="D53" t="str">
            <v>Orleans</v>
          </cell>
          <cell r="E53" t="str">
            <v xml:space="preserve">City of New Orleans </v>
          </cell>
          <cell r="F53" t="str">
            <v>071-55000-00</v>
          </cell>
          <cell r="G53" t="str">
            <v>2010 Q3: Apr-Jun</v>
          </cell>
          <cell r="H53" t="str">
            <v>4) Approved (Returned)</v>
          </cell>
          <cell r="I53" t="str">
            <v>B</v>
          </cell>
          <cell r="J53" t="str">
            <v>L</v>
          </cell>
          <cell r="K53" t="str">
            <v>EMD-61</v>
          </cell>
          <cell r="L53">
            <v>100</v>
          </cell>
          <cell r="M53">
            <v>38683</v>
          </cell>
          <cell r="N53">
            <v>582931.03</v>
          </cell>
          <cell r="O53">
            <v>0</v>
          </cell>
          <cell r="P53">
            <v>582931.03</v>
          </cell>
          <cell r="Q53" t="str">
            <v>Work Completed. City awaiting closeout for this pw. City has not yet formally requested closeout.</v>
          </cell>
          <cell r="S53">
            <v>582931.03</v>
          </cell>
          <cell r="T53">
            <v>582931.03</v>
          </cell>
          <cell r="U53">
            <v>2914.65</v>
          </cell>
          <cell r="V53">
            <v>0</v>
          </cell>
          <cell r="W53">
            <v>585845.68000000005</v>
          </cell>
          <cell r="X53">
            <v>100</v>
          </cell>
          <cell r="Y53">
            <v>100</v>
          </cell>
          <cell r="Z53" t="str">
            <v>Waiting for submission...</v>
          </cell>
        </row>
        <row r="54">
          <cell r="A54">
            <v>15548</v>
          </cell>
          <cell r="B54" t="str">
            <v>N</v>
          </cell>
          <cell r="C54">
            <v>1603</v>
          </cell>
          <cell r="D54" t="str">
            <v>Orleans</v>
          </cell>
          <cell r="E54" t="str">
            <v xml:space="preserve">City of New Orleans </v>
          </cell>
          <cell r="F54" t="str">
            <v>071-55000-00</v>
          </cell>
          <cell r="G54" t="str">
            <v>2010 Q3: Apr-Jun</v>
          </cell>
          <cell r="H54" t="str">
            <v>4) Approved (Returned)</v>
          </cell>
          <cell r="I54" t="str">
            <v>B</v>
          </cell>
          <cell r="J54" t="str">
            <v>L</v>
          </cell>
          <cell r="K54" t="str">
            <v>OEP1</v>
          </cell>
          <cell r="L54">
            <v>100</v>
          </cell>
          <cell r="M54">
            <v>38837</v>
          </cell>
          <cell r="N54">
            <v>62319.58</v>
          </cell>
          <cell r="O54">
            <v>0</v>
          </cell>
          <cell r="P54">
            <v>62319.58</v>
          </cell>
          <cell r="Q54" t="str">
            <v>PW was for various emergency related costs: rental of parking spots for EOC personnel from Standard Parking, 1k meals for first responders and purchase of refrigerated trailers for ice and water storage. Work Complete.  Paid. Pw is ready for closeout</v>
          </cell>
          <cell r="S54">
            <v>62319.58</v>
          </cell>
          <cell r="T54">
            <v>62319.58</v>
          </cell>
          <cell r="U54">
            <v>311.60000000000002</v>
          </cell>
          <cell r="V54">
            <v>0</v>
          </cell>
          <cell r="W54">
            <v>62631.18</v>
          </cell>
          <cell r="X54">
            <v>100</v>
          </cell>
          <cell r="Y54">
            <v>100</v>
          </cell>
          <cell r="Z54" t="str">
            <v>Waiting for submission...</v>
          </cell>
        </row>
        <row r="55">
          <cell r="A55">
            <v>15928</v>
          </cell>
          <cell r="B55" t="str">
            <v>N</v>
          </cell>
          <cell r="C55">
            <v>1603</v>
          </cell>
          <cell r="D55" t="str">
            <v>Orleans</v>
          </cell>
          <cell r="E55" t="str">
            <v xml:space="preserve">City of New Orleans </v>
          </cell>
          <cell r="F55" t="str">
            <v>071-55000-00</v>
          </cell>
          <cell r="G55" t="str">
            <v>2010 Q3: Apr-Jun</v>
          </cell>
          <cell r="H55" t="str">
            <v>4) Approved (Returned)</v>
          </cell>
          <cell r="I55" t="str">
            <v>B</v>
          </cell>
          <cell r="J55" t="str">
            <v>L</v>
          </cell>
          <cell r="K55" t="str">
            <v>MOT7</v>
          </cell>
          <cell r="L55">
            <v>100</v>
          </cell>
          <cell r="M55">
            <v>38776</v>
          </cell>
          <cell r="N55">
            <v>76960.14</v>
          </cell>
          <cell r="O55">
            <v>0</v>
          </cell>
          <cell r="P55">
            <v>76960.14</v>
          </cell>
          <cell r="Q55" t="str">
            <v>Work complete.  The City is in the process of gathering documentation for proof of procurement procedures. Once this is done the Pw will be ready for closeout.</v>
          </cell>
          <cell r="S55">
            <v>76960.14</v>
          </cell>
          <cell r="T55">
            <v>76960.14</v>
          </cell>
          <cell r="U55">
            <v>384.81</v>
          </cell>
          <cell r="V55">
            <v>0</v>
          </cell>
          <cell r="W55">
            <v>77344.95</v>
          </cell>
          <cell r="X55">
            <v>100</v>
          </cell>
          <cell r="Y55">
            <v>100</v>
          </cell>
          <cell r="Z55" t="str">
            <v>Waiting for submission...</v>
          </cell>
        </row>
        <row r="56">
          <cell r="A56">
            <v>16293</v>
          </cell>
          <cell r="B56" t="str">
            <v>N</v>
          </cell>
          <cell r="C56">
            <v>1603</v>
          </cell>
          <cell r="D56" t="str">
            <v>Orleans</v>
          </cell>
          <cell r="E56" t="str">
            <v xml:space="preserve">City of New Orleans </v>
          </cell>
          <cell r="F56" t="str">
            <v>071-55000-00</v>
          </cell>
          <cell r="G56" t="str">
            <v>2010 Q3: Apr-Jun</v>
          </cell>
          <cell r="H56" t="str">
            <v>4) Approved (Returned)</v>
          </cell>
          <cell r="I56" t="str">
            <v>F</v>
          </cell>
          <cell r="J56" t="str">
            <v>L</v>
          </cell>
          <cell r="K56" t="str">
            <v>16293V2</v>
          </cell>
          <cell r="L56">
            <v>100</v>
          </cell>
          <cell r="M56">
            <v>40329</v>
          </cell>
          <cell r="N56">
            <v>480004.9</v>
          </cell>
          <cell r="O56">
            <v>0</v>
          </cell>
          <cell r="P56">
            <v>480004</v>
          </cell>
          <cell r="Q56" t="str">
            <v>All current eligible damages have been reimbursed. City still needs to reconcile some matters with invoices, but this can be resolved at closeout. Ref# is 500-54.City has not yet formally requested closeout. Cost overrun version needed.</v>
          </cell>
          <cell r="S56">
            <v>356904.53</v>
          </cell>
          <cell r="T56">
            <v>200925.37</v>
          </cell>
          <cell r="U56">
            <v>1004.63</v>
          </cell>
          <cell r="V56">
            <v>0</v>
          </cell>
          <cell r="W56">
            <v>201930</v>
          </cell>
          <cell r="X56">
            <v>169.68</v>
          </cell>
          <cell r="Y56">
            <v>91.78</v>
          </cell>
          <cell r="Z56" t="str">
            <v>Waiting for submission...</v>
          </cell>
        </row>
        <row r="57">
          <cell r="A57">
            <v>16683</v>
          </cell>
          <cell r="B57" t="str">
            <v>N</v>
          </cell>
          <cell r="C57">
            <v>1603</v>
          </cell>
          <cell r="D57" t="str">
            <v>Orleans</v>
          </cell>
          <cell r="E57" t="str">
            <v xml:space="preserve">City of New Orleans </v>
          </cell>
          <cell r="F57" t="str">
            <v>071-55000-00</v>
          </cell>
          <cell r="G57" t="str">
            <v>2010 Q3: Apr-Jun</v>
          </cell>
          <cell r="H57" t="str">
            <v>4) Approved (Returned)</v>
          </cell>
          <cell r="I57" t="str">
            <v>B</v>
          </cell>
          <cell r="J57" t="str">
            <v>L</v>
          </cell>
          <cell r="K57" t="str">
            <v>CIBER7</v>
          </cell>
          <cell r="L57">
            <v>100</v>
          </cell>
          <cell r="M57">
            <v>39202</v>
          </cell>
          <cell r="N57">
            <v>580574.53</v>
          </cell>
          <cell r="O57">
            <v>0</v>
          </cell>
          <cell r="P57">
            <v>580574.53</v>
          </cell>
          <cell r="Q57" t="str">
            <v>City has submitted invoices for reimbursement. Received reimbursement for this PW. Pw will be ready for  closeout upon futher review. City has not yet formally requested closeout.</v>
          </cell>
          <cell r="S57">
            <v>580574.53</v>
          </cell>
          <cell r="T57">
            <v>580574.53</v>
          </cell>
          <cell r="U57">
            <v>2902.88</v>
          </cell>
          <cell r="V57">
            <v>0</v>
          </cell>
          <cell r="W57">
            <v>583477.41</v>
          </cell>
          <cell r="X57">
            <v>100</v>
          </cell>
          <cell r="Y57">
            <v>100</v>
          </cell>
          <cell r="Z57" t="str">
            <v>Waiting for submission...</v>
          </cell>
        </row>
        <row r="58">
          <cell r="A58">
            <v>16689</v>
          </cell>
          <cell r="B58" t="str">
            <v>N</v>
          </cell>
          <cell r="C58">
            <v>1603</v>
          </cell>
          <cell r="D58" t="str">
            <v>Orleans</v>
          </cell>
          <cell r="E58" t="str">
            <v xml:space="preserve">City of New Orleans </v>
          </cell>
          <cell r="F58" t="str">
            <v>071-55000-00</v>
          </cell>
          <cell r="G58" t="str">
            <v>2010 Q3: Apr-Jun</v>
          </cell>
          <cell r="H58" t="str">
            <v>4) Approved (Returned)</v>
          </cell>
          <cell r="I58" t="str">
            <v>B</v>
          </cell>
          <cell r="J58" t="str">
            <v>L</v>
          </cell>
          <cell r="K58" t="str">
            <v>CIBER9</v>
          </cell>
          <cell r="L58">
            <v>100</v>
          </cell>
          <cell r="M58">
            <v>39202</v>
          </cell>
          <cell r="N58">
            <v>1346912.44</v>
          </cell>
          <cell r="O58">
            <v>0</v>
          </cell>
          <cell r="P58">
            <v>1346912.44</v>
          </cell>
          <cell r="Q58" t="str">
            <v>City has submitted invoices for reimbursement. State has reimbursed city in the amount of $1,353,647.01. Pw will be ready for  closeout upon further review. City has not formally requested closeout.</v>
          </cell>
          <cell r="S58">
            <v>1346912.44</v>
          </cell>
          <cell r="T58">
            <v>1346912.44</v>
          </cell>
          <cell r="U58">
            <v>6734.57</v>
          </cell>
          <cell r="V58">
            <v>0</v>
          </cell>
          <cell r="W58">
            <v>1353647.01</v>
          </cell>
          <cell r="X58">
            <v>100</v>
          </cell>
          <cell r="Y58">
            <v>100</v>
          </cell>
          <cell r="Z58" t="str">
            <v>Waiting for submission...</v>
          </cell>
        </row>
        <row r="59">
          <cell r="A59">
            <v>17546</v>
          </cell>
          <cell r="B59" t="str">
            <v>N</v>
          </cell>
          <cell r="C59">
            <v>1603</v>
          </cell>
          <cell r="D59" t="str">
            <v>Orleans</v>
          </cell>
          <cell r="E59" t="str">
            <v xml:space="preserve">City of New Orleans </v>
          </cell>
          <cell r="F59" t="str">
            <v>071-55000-00</v>
          </cell>
          <cell r="G59" t="str">
            <v>2010 Q3: Apr-Jun</v>
          </cell>
          <cell r="H59" t="str">
            <v>4) Approved (Returned)</v>
          </cell>
          <cell r="I59" t="str">
            <v>B</v>
          </cell>
          <cell r="J59" t="str">
            <v>L</v>
          </cell>
          <cell r="K59" t="str">
            <v>17546V1</v>
          </cell>
          <cell r="L59">
            <v>100</v>
          </cell>
          <cell r="M59">
            <v>38898</v>
          </cell>
          <cell r="N59">
            <v>462180.37</v>
          </cell>
          <cell r="O59">
            <v>0</v>
          </cell>
          <cell r="P59">
            <v>462180.37</v>
          </cell>
          <cell r="Q59" t="str">
            <v>City recently submitted reimbursement request to State for reimbursement. City  has not formally requested closeout.</v>
          </cell>
          <cell r="S59">
            <v>462180.37</v>
          </cell>
          <cell r="T59">
            <v>462180.37</v>
          </cell>
          <cell r="U59">
            <v>2310.9</v>
          </cell>
          <cell r="V59">
            <v>0</v>
          </cell>
          <cell r="W59">
            <v>464491.27</v>
          </cell>
          <cell r="X59">
            <v>100</v>
          </cell>
          <cell r="Y59">
            <v>100</v>
          </cell>
          <cell r="Z59" t="str">
            <v>Waiting for submission...</v>
          </cell>
        </row>
        <row r="60">
          <cell r="A60">
            <v>1971</v>
          </cell>
          <cell r="B60" t="str">
            <v>N</v>
          </cell>
          <cell r="C60">
            <v>1603</v>
          </cell>
          <cell r="D60" t="str">
            <v>Orleans</v>
          </cell>
          <cell r="E60" t="str">
            <v xml:space="preserve">City of New Orleans </v>
          </cell>
          <cell r="F60" t="str">
            <v>071-55000-00</v>
          </cell>
          <cell r="G60" t="str">
            <v>2010 Q3: Apr-Jun</v>
          </cell>
          <cell r="H60" t="str">
            <v>4) Approved (Returned)</v>
          </cell>
          <cell r="I60" t="str">
            <v>E</v>
          </cell>
          <cell r="J60" t="str">
            <v>L</v>
          </cell>
          <cell r="K60" t="str">
            <v>1971V3</v>
          </cell>
          <cell r="L60">
            <v>100</v>
          </cell>
          <cell r="M60">
            <v>39994</v>
          </cell>
          <cell r="N60">
            <v>0</v>
          </cell>
          <cell r="O60">
            <v>0</v>
          </cell>
          <cell r="P60">
            <v>0</v>
          </cell>
          <cell r="Q60" t="str">
            <v>Zero PW.  This PW de-obligated at request of applicant and rolled into a new PW.</v>
          </cell>
          <cell r="S60">
            <v>0</v>
          </cell>
          <cell r="T60">
            <v>45501.71</v>
          </cell>
          <cell r="U60">
            <v>227.51</v>
          </cell>
          <cell r="V60">
            <v>0</v>
          </cell>
          <cell r="W60">
            <v>45729.22</v>
          </cell>
          <cell r="X60">
            <v>0</v>
          </cell>
          <cell r="Y60">
            <v>0</v>
          </cell>
          <cell r="Z60" t="str">
            <v>Waiting for submission...</v>
          </cell>
        </row>
        <row r="61">
          <cell r="A61">
            <v>5305</v>
          </cell>
          <cell r="B61" t="str">
            <v>N</v>
          </cell>
          <cell r="C61">
            <v>1603</v>
          </cell>
          <cell r="D61" t="str">
            <v>Orleans</v>
          </cell>
          <cell r="E61" t="str">
            <v xml:space="preserve">City of New Orleans </v>
          </cell>
          <cell r="F61" t="str">
            <v>071-55000-00</v>
          </cell>
          <cell r="G61" t="str">
            <v>2010 Q3: Apr-Jun</v>
          </cell>
          <cell r="H61" t="str">
            <v>4) Approved (Returned)</v>
          </cell>
          <cell r="I61" t="str">
            <v>B</v>
          </cell>
          <cell r="J61" t="str">
            <v>L</v>
          </cell>
          <cell r="K61" t="str">
            <v>5305V1</v>
          </cell>
          <cell r="L61">
            <v>100</v>
          </cell>
          <cell r="M61">
            <v>39378</v>
          </cell>
          <cell r="N61">
            <v>0</v>
          </cell>
          <cell r="O61">
            <v>0</v>
          </cell>
          <cell r="P61">
            <v>0</v>
          </cell>
          <cell r="Q61" t="str">
            <v>Zero PW.  De-obligated by reason of mutual agreement between CNO and FEMA.</v>
          </cell>
          <cell r="S61">
            <v>0</v>
          </cell>
          <cell r="T61">
            <v>0</v>
          </cell>
          <cell r="U61">
            <v>0</v>
          </cell>
          <cell r="V61">
            <v>0</v>
          </cell>
          <cell r="W61">
            <v>0</v>
          </cell>
          <cell r="X61">
            <v>0</v>
          </cell>
          <cell r="Y61">
            <v>0</v>
          </cell>
          <cell r="Z61" t="str">
            <v>Waiting for submission...</v>
          </cell>
        </row>
        <row r="62">
          <cell r="A62">
            <v>5383</v>
          </cell>
          <cell r="B62" t="str">
            <v>N</v>
          </cell>
          <cell r="C62">
            <v>1603</v>
          </cell>
          <cell r="D62" t="str">
            <v>Orleans</v>
          </cell>
          <cell r="E62" t="str">
            <v xml:space="preserve">City of New Orleans </v>
          </cell>
          <cell r="F62" t="str">
            <v>071-55000-00</v>
          </cell>
          <cell r="G62" t="str">
            <v>2010 Q3: Apr-Jun</v>
          </cell>
          <cell r="H62" t="str">
            <v>4) Approved (Returned)</v>
          </cell>
          <cell r="I62" t="str">
            <v>E</v>
          </cell>
          <cell r="J62" t="str">
            <v>L</v>
          </cell>
          <cell r="K62" t="str">
            <v>NOFD12</v>
          </cell>
          <cell r="L62">
            <v>100</v>
          </cell>
          <cell r="M62">
            <v>38910</v>
          </cell>
          <cell r="N62">
            <v>2713071</v>
          </cell>
          <cell r="O62">
            <v>0</v>
          </cell>
          <cell r="P62">
            <v>2713071</v>
          </cell>
          <cell r="Q62" t="str">
            <v>Work completed. Invoices submitted. Reimbursement received. Project ready; however City has not formally requested closeout.</v>
          </cell>
          <cell r="S62">
            <v>2713071</v>
          </cell>
          <cell r="T62">
            <v>2710247</v>
          </cell>
          <cell r="U62">
            <v>13551.24</v>
          </cell>
          <cell r="V62">
            <v>0</v>
          </cell>
          <cell r="W62">
            <v>2723798.24</v>
          </cell>
          <cell r="X62">
            <v>99.89</v>
          </cell>
          <cell r="Y62">
            <v>99.89</v>
          </cell>
          <cell r="Z62" t="str">
            <v>Waiting for submission...</v>
          </cell>
        </row>
        <row r="63">
          <cell r="A63">
            <v>7816</v>
          </cell>
          <cell r="B63" t="str">
            <v>N</v>
          </cell>
          <cell r="C63">
            <v>1603</v>
          </cell>
          <cell r="D63" t="str">
            <v>Orleans</v>
          </cell>
          <cell r="E63" t="str">
            <v xml:space="preserve">City of New Orleans </v>
          </cell>
          <cell r="F63" t="str">
            <v>071-55000-00</v>
          </cell>
          <cell r="G63" t="str">
            <v>2010 Q3: Apr-Jun</v>
          </cell>
          <cell r="H63" t="str">
            <v>4) Approved (Returned)</v>
          </cell>
          <cell r="I63" t="str">
            <v>G</v>
          </cell>
          <cell r="J63" t="str">
            <v>L</v>
          </cell>
          <cell r="K63" t="str">
            <v>7816V3</v>
          </cell>
          <cell r="L63">
            <v>100</v>
          </cell>
          <cell r="M63">
            <v>39539</v>
          </cell>
          <cell r="N63">
            <v>0</v>
          </cell>
          <cell r="O63">
            <v>0</v>
          </cell>
          <cell r="P63">
            <v>0</v>
          </cell>
          <cell r="Q63" t="str">
            <v>At the Applicant's request, this PW was de-obligated and rolled into another PW.</v>
          </cell>
          <cell r="S63">
            <v>0</v>
          </cell>
          <cell r="T63">
            <v>0</v>
          </cell>
          <cell r="U63">
            <v>0</v>
          </cell>
          <cell r="V63">
            <v>0</v>
          </cell>
          <cell r="W63">
            <v>0</v>
          </cell>
          <cell r="X63">
            <v>0</v>
          </cell>
          <cell r="Y63">
            <v>0</v>
          </cell>
          <cell r="Z63" t="str">
            <v>Waiting for submission...</v>
          </cell>
        </row>
        <row r="64">
          <cell r="A64">
            <v>8566</v>
          </cell>
          <cell r="B64" t="str">
            <v>N</v>
          </cell>
          <cell r="C64">
            <v>1603</v>
          </cell>
          <cell r="D64" t="str">
            <v>Orleans</v>
          </cell>
          <cell r="E64" t="str">
            <v xml:space="preserve">City of New Orleans </v>
          </cell>
          <cell r="F64" t="str">
            <v>071-55000-00</v>
          </cell>
          <cell r="G64" t="str">
            <v>2010 Q3: Apr-Jun</v>
          </cell>
          <cell r="H64" t="str">
            <v>4) Approved (Returned)</v>
          </cell>
          <cell r="I64" t="str">
            <v>B</v>
          </cell>
          <cell r="J64" t="str">
            <v>L</v>
          </cell>
          <cell r="K64" t="str">
            <v>8566V4</v>
          </cell>
          <cell r="L64">
            <v>100</v>
          </cell>
          <cell r="M64">
            <v>40501</v>
          </cell>
          <cell r="N64">
            <v>408043.42</v>
          </cell>
          <cell r="O64">
            <v>0</v>
          </cell>
          <cell r="P64">
            <v>408043.42</v>
          </cell>
          <cell r="Q64" t="str">
            <v>City submitted all expenses relevant to this pw. Eligible pw amount is greater than full invoice amount on this pw. State must finalize reconciliation of invoice processing and fully reimbursement pw.</v>
          </cell>
          <cell r="S64">
            <v>416073.66</v>
          </cell>
          <cell r="T64">
            <v>162422.74</v>
          </cell>
          <cell r="U64">
            <v>812.1</v>
          </cell>
          <cell r="V64">
            <v>0</v>
          </cell>
          <cell r="W64">
            <v>163234.84</v>
          </cell>
          <cell r="X64">
            <v>98.06</v>
          </cell>
          <cell r="Y64">
            <v>39.03</v>
          </cell>
          <cell r="Z64" t="str">
            <v>Waiting for submission...</v>
          </cell>
        </row>
        <row r="65">
          <cell r="A65">
            <v>13524</v>
          </cell>
          <cell r="B65" t="str">
            <v>N</v>
          </cell>
          <cell r="C65">
            <v>1603</v>
          </cell>
          <cell r="D65" t="str">
            <v>Orleans</v>
          </cell>
          <cell r="E65" t="str">
            <v xml:space="preserve">City of New Orleans </v>
          </cell>
          <cell r="F65" t="str">
            <v>071-55000-00</v>
          </cell>
          <cell r="G65" t="str">
            <v>2010 Q3: Apr-Jun</v>
          </cell>
          <cell r="H65" t="str">
            <v>4) Approved (Returned)</v>
          </cell>
          <cell r="I65" t="str">
            <v>B</v>
          </cell>
          <cell r="J65" t="str">
            <v>L</v>
          </cell>
          <cell r="K65" t="str">
            <v>13524V3</v>
          </cell>
          <cell r="L65">
            <v>100</v>
          </cell>
          <cell r="M65">
            <v>39598</v>
          </cell>
          <cell r="N65">
            <v>1234880.5</v>
          </cell>
          <cell r="O65">
            <v>0</v>
          </cell>
          <cell r="P65">
            <v>1234880.5</v>
          </cell>
          <cell r="Q65" t="str">
            <v>City submitted all relevant invoices and has received full reimbursement. Has not requested a formal closeout of project.</v>
          </cell>
          <cell r="S65">
            <v>1234880</v>
          </cell>
          <cell r="T65">
            <v>1234880</v>
          </cell>
          <cell r="U65">
            <v>6174.39</v>
          </cell>
          <cell r="V65">
            <v>0</v>
          </cell>
          <cell r="W65">
            <v>1241054.3899999999</v>
          </cell>
          <cell r="X65">
            <v>100</v>
          </cell>
          <cell r="Y65">
            <v>100</v>
          </cell>
          <cell r="Z65" t="str">
            <v>Waiting for submission...</v>
          </cell>
        </row>
        <row r="66">
          <cell r="A66">
            <v>14074</v>
          </cell>
          <cell r="B66" t="str">
            <v>N</v>
          </cell>
          <cell r="C66">
            <v>1603</v>
          </cell>
          <cell r="D66" t="str">
            <v>Orleans</v>
          </cell>
          <cell r="E66" t="str">
            <v xml:space="preserve">City of New Orleans </v>
          </cell>
          <cell r="F66" t="str">
            <v>071-55000-00</v>
          </cell>
          <cell r="G66" t="str">
            <v>2010 Q3: Apr-Jun</v>
          </cell>
          <cell r="H66" t="str">
            <v>4) Approved (Returned)</v>
          </cell>
          <cell r="I66" t="str">
            <v>E</v>
          </cell>
          <cell r="J66" t="str">
            <v>L</v>
          </cell>
          <cell r="K66" t="str">
            <v>14074V3</v>
          </cell>
          <cell r="L66">
            <v>100</v>
          </cell>
          <cell r="M66">
            <v>39329</v>
          </cell>
          <cell r="N66">
            <v>0</v>
          </cell>
          <cell r="O66">
            <v>0</v>
          </cell>
          <cell r="P66">
            <v>0</v>
          </cell>
          <cell r="Q66" t="str">
            <v>This facility is in use.</v>
          </cell>
          <cell r="S66">
            <v>0</v>
          </cell>
          <cell r="T66">
            <v>0</v>
          </cell>
          <cell r="U66">
            <v>0</v>
          </cell>
          <cell r="V66">
            <v>0</v>
          </cell>
          <cell r="W66">
            <v>0</v>
          </cell>
          <cell r="X66">
            <v>0</v>
          </cell>
          <cell r="Y66">
            <v>0</v>
          </cell>
          <cell r="Z66" t="str">
            <v>Waiting for submission...</v>
          </cell>
        </row>
        <row r="67">
          <cell r="A67">
            <v>15630</v>
          </cell>
          <cell r="B67" t="str">
            <v>N</v>
          </cell>
          <cell r="C67">
            <v>1603</v>
          </cell>
          <cell r="D67" t="str">
            <v>Orleans</v>
          </cell>
          <cell r="E67" t="str">
            <v xml:space="preserve">City of New Orleans </v>
          </cell>
          <cell r="F67" t="str">
            <v>071-55000-00</v>
          </cell>
          <cell r="G67" t="str">
            <v>2010 Q3: Apr-Jun</v>
          </cell>
          <cell r="H67" t="str">
            <v>4) Approved (Returned)</v>
          </cell>
          <cell r="I67" t="str">
            <v>B</v>
          </cell>
          <cell r="J67" t="str">
            <v>L</v>
          </cell>
          <cell r="K67" t="str">
            <v>15630V1</v>
          </cell>
          <cell r="L67">
            <v>100</v>
          </cell>
          <cell r="M67">
            <v>38807</v>
          </cell>
          <cell r="N67">
            <v>1405853.62</v>
          </cell>
          <cell r="O67">
            <v>0</v>
          </cell>
          <cell r="P67">
            <v>1405907.62</v>
          </cell>
          <cell r="Q67" t="str">
            <v>City submitted all relevent Unisys invoice for reimbursement under both versions of of this PW. This PW was prepared to cover the scope of work completed by Unisys for the installation and support of a 311 Public Information System. Ref# is NO-311. City has been paid $1,412,882.89 in reimbursements. City awaiting closeout for this version. City has not yet requested closeout for this pw. The City has been reimbursed in full for this pw. Closeout has not begun.</v>
          </cell>
          <cell r="S67">
            <v>1405907.62</v>
          </cell>
          <cell r="T67">
            <v>1405853.62</v>
          </cell>
          <cell r="U67">
            <v>7029.27</v>
          </cell>
          <cell r="V67">
            <v>0</v>
          </cell>
          <cell r="W67">
            <v>1412882.89</v>
          </cell>
          <cell r="X67">
            <v>99.99</v>
          </cell>
          <cell r="Y67">
            <v>99.99</v>
          </cell>
          <cell r="Z67" t="str">
            <v>Waiting for submission...</v>
          </cell>
        </row>
        <row r="68">
          <cell r="A68">
            <v>16688</v>
          </cell>
          <cell r="B68" t="str">
            <v>N</v>
          </cell>
          <cell r="C68">
            <v>1603</v>
          </cell>
          <cell r="D68" t="str">
            <v>Orleans</v>
          </cell>
          <cell r="E68" t="str">
            <v xml:space="preserve">City of New Orleans </v>
          </cell>
          <cell r="F68" t="str">
            <v>071-55000-00</v>
          </cell>
          <cell r="G68" t="str">
            <v>2010 Q3: Apr-Jun</v>
          </cell>
          <cell r="H68" t="str">
            <v>4) Approved (Returned)</v>
          </cell>
          <cell r="I68" t="str">
            <v>B</v>
          </cell>
          <cell r="J68" t="str">
            <v>L</v>
          </cell>
          <cell r="K68" t="str">
            <v>CIBER8</v>
          </cell>
          <cell r="L68">
            <v>100</v>
          </cell>
          <cell r="M68">
            <v>39202</v>
          </cell>
          <cell r="N68">
            <v>323777.36</v>
          </cell>
          <cell r="O68">
            <v>0</v>
          </cell>
          <cell r="P68">
            <v>323777.36</v>
          </cell>
          <cell r="Q68" t="str">
            <v>City has submitted invoices for reimbursement. Received reimbursement for this PW. Pw will be ready for  closeout upon further review. City has not formally requested closeout.</v>
          </cell>
          <cell r="S68">
            <v>323777.36</v>
          </cell>
          <cell r="T68">
            <v>323777.36</v>
          </cell>
          <cell r="U68">
            <v>1618.89</v>
          </cell>
          <cell r="V68">
            <v>0</v>
          </cell>
          <cell r="W68">
            <v>325396.25</v>
          </cell>
          <cell r="X68">
            <v>100</v>
          </cell>
          <cell r="Y68">
            <v>100</v>
          </cell>
          <cell r="Z68" t="str">
            <v>Waiting for submission...</v>
          </cell>
        </row>
        <row r="69">
          <cell r="A69">
            <v>17363</v>
          </cell>
          <cell r="B69" t="str">
            <v>N</v>
          </cell>
          <cell r="C69">
            <v>1603</v>
          </cell>
          <cell r="D69" t="str">
            <v>Orleans</v>
          </cell>
          <cell r="E69" t="str">
            <v xml:space="preserve">City of New Orleans </v>
          </cell>
          <cell r="F69" t="str">
            <v>071-55000-00</v>
          </cell>
          <cell r="G69" t="str">
            <v>2010 Q3: Apr-Jun</v>
          </cell>
          <cell r="H69" t="str">
            <v>4) Approved (Returned)</v>
          </cell>
          <cell r="I69" t="str">
            <v>B</v>
          </cell>
          <cell r="J69" t="str">
            <v>L</v>
          </cell>
          <cell r="K69" t="str">
            <v>17363V1</v>
          </cell>
          <cell r="L69">
            <v>100</v>
          </cell>
          <cell r="M69">
            <v>38782</v>
          </cell>
          <cell r="N69">
            <v>1179140.6299999999</v>
          </cell>
          <cell r="O69">
            <v>0</v>
          </cell>
          <cell r="P69">
            <v>1179140.6299999999</v>
          </cell>
          <cell r="Q69" t="str">
            <v>City submitted Unisys invoices for reimbursement and has received reimbursement payment. Pw was for hardware/equipment purchased by City. Pw will be ready for  closeout upon further review. RRF was fully reviewed.</v>
          </cell>
          <cell r="S69">
            <v>1179140.6299999999</v>
          </cell>
          <cell r="T69">
            <v>1179140.32</v>
          </cell>
          <cell r="U69">
            <v>5895.7</v>
          </cell>
          <cell r="V69">
            <v>0</v>
          </cell>
          <cell r="W69">
            <v>1185036.02</v>
          </cell>
          <cell r="X69">
            <v>99.99</v>
          </cell>
          <cell r="Y69">
            <v>99.99</v>
          </cell>
          <cell r="Z69" t="str">
            <v>Waiting for submission...</v>
          </cell>
        </row>
        <row r="70">
          <cell r="A70">
            <v>1153</v>
          </cell>
          <cell r="B70" t="str">
            <v>N</v>
          </cell>
          <cell r="C70">
            <v>1603</v>
          </cell>
          <cell r="D70" t="str">
            <v>Orleans</v>
          </cell>
          <cell r="E70" t="str">
            <v xml:space="preserve">City of New Orleans </v>
          </cell>
          <cell r="F70" t="str">
            <v>071-55000-00</v>
          </cell>
          <cell r="G70" t="str">
            <v>2010 Q3: Apr-Jun</v>
          </cell>
          <cell r="H70" t="str">
            <v>4) Approved (Returned)</v>
          </cell>
          <cell r="I70" t="str">
            <v>B</v>
          </cell>
          <cell r="J70" t="str">
            <v>L</v>
          </cell>
          <cell r="K70" t="str">
            <v>500-11</v>
          </cell>
          <cell r="L70">
            <v>100</v>
          </cell>
          <cell r="M70">
            <v>39097</v>
          </cell>
          <cell r="N70">
            <v>69550</v>
          </cell>
          <cell r="O70">
            <v>0</v>
          </cell>
          <cell r="P70">
            <v>69550</v>
          </cell>
          <cell r="Q70" t="str">
            <v>Work Completed.  City has paid the invoices and received reimbursment from State.  City has not formally requested closeout.</v>
          </cell>
          <cell r="S70">
            <v>69550</v>
          </cell>
          <cell r="T70">
            <v>69550</v>
          </cell>
          <cell r="U70">
            <v>347.75</v>
          </cell>
          <cell r="V70">
            <v>0</v>
          </cell>
          <cell r="W70">
            <v>69897.75</v>
          </cell>
          <cell r="X70">
            <v>100</v>
          </cell>
          <cell r="Y70">
            <v>100</v>
          </cell>
          <cell r="Z70" t="str">
            <v>Waiting for submission...</v>
          </cell>
        </row>
        <row r="71">
          <cell r="A71">
            <v>6155</v>
          </cell>
          <cell r="B71" t="str">
            <v>N</v>
          </cell>
          <cell r="C71">
            <v>1603</v>
          </cell>
          <cell r="D71" t="str">
            <v>Orleans</v>
          </cell>
          <cell r="E71" t="str">
            <v xml:space="preserve">City of New Orleans </v>
          </cell>
          <cell r="F71" t="str">
            <v>071-55000-00</v>
          </cell>
          <cell r="G71" t="str">
            <v>2010 Q3: Apr-Jun</v>
          </cell>
          <cell r="H71" t="str">
            <v>4) Approved (Returned)</v>
          </cell>
          <cell r="I71" t="str">
            <v>B</v>
          </cell>
          <cell r="J71" t="str">
            <v>L</v>
          </cell>
          <cell r="K71" t="str">
            <v>6155V2</v>
          </cell>
          <cell r="L71">
            <v>99</v>
          </cell>
          <cell r="M71">
            <v>40487</v>
          </cell>
          <cell r="N71">
            <v>5443504.5</v>
          </cell>
          <cell r="O71">
            <v>0</v>
          </cell>
          <cell r="P71">
            <v>10747197.93</v>
          </cell>
          <cell r="Q71" t="str">
            <v>All work completed and invoices submitted for reimbursement of obligated amount. Appeal will be submitted for remaining balance.  Ref# is SINSPB1.</v>
          </cell>
          <cell r="S71">
            <v>0</v>
          </cell>
          <cell r="T71">
            <v>6207324.7999999998</v>
          </cell>
          <cell r="U71">
            <v>31036.62</v>
          </cell>
          <cell r="V71">
            <v>0</v>
          </cell>
          <cell r="W71">
            <v>6238361.4199999999</v>
          </cell>
          <cell r="X71">
            <v>0</v>
          </cell>
          <cell r="Y71">
            <v>0</v>
          </cell>
          <cell r="Z71" t="str">
            <v>Waiting for submission...</v>
          </cell>
        </row>
        <row r="72">
          <cell r="A72">
            <v>6235</v>
          </cell>
          <cell r="B72" t="str">
            <v>N</v>
          </cell>
          <cell r="C72">
            <v>1603</v>
          </cell>
          <cell r="D72" t="str">
            <v>Orleans</v>
          </cell>
          <cell r="E72" t="str">
            <v xml:space="preserve">City of New Orleans </v>
          </cell>
          <cell r="F72" t="str">
            <v>071-55000-00</v>
          </cell>
          <cell r="G72" t="str">
            <v>2010 Q3: Apr-Jun</v>
          </cell>
          <cell r="H72" t="str">
            <v>4) Approved (Returned)</v>
          </cell>
          <cell r="I72" t="str">
            <v>E</v>
          </cell>
          <cell r="J72" t="str">
            <v>L</v>
          </cell>
          <cell r="K72" t="str">
            <v>6235V4</v>
          </cell>
          <cell r="L72">
            <v>99</v>
          </cell>
          <cell r="M72">
            <v>40410</v>
          </cell>
          <cell r="N72">
            <v>78181.25</v>
          </cell>
          <cell r="O72">
            <v>0</v>
          </cell>
          <cell r="P72">
            <v>79000</v>
          </cell>
          <cell r="Q72" t="str">
            <v>EMD will begin replenishing the fleet on an as needed basis.  City waiting on switch from alternate to improved project for this pw to account for the difference between $77,375 and the original pw value. This is still in process.  Cost overrun version needed.</v>
          </cell>
          <cell r="S72">
            <v>77375</v>
          </cell>
          <cell r="T72">
            <v>77375</v>
          </cell>
          <cell r="U72">
            <v>386.88</v>
          </cell>
          <cell r="V72">
            <v>0</v>
          </cell>
          <cell r="W72">
            <v>77761.88</v>
          </cell>
          <cell r="X72">
            <v>100</v>
          </cell>
          <cell r="Y72">
            <v>100</v>
          </cell>
          <cell r="Z72" t="str">
            <v>Waiting for submission...</v>
          </cell>
        </row>
        <row r="73">
          <cell r="A73">
            <v>6732</v>
          </cell>
          <cell r="B73" t="str">
            <v>N</v>
          </cell>
          <cell r="C73">
            <v>1603</v>
          </cell>
          <cell r="D73" t="str">
            <v>Orleans</v>
          </cell>
          <cell r="E73" t="str">
            <v xml:space="preserve">City of New Orleans </v>
          </cell>
          <cell r="F73" t="str">
            <v>071-55000-00</v>
          </cell>
          <cell r="G73" t="str">
            <v>2010 Q3: Apr-Jun</v>
          </cell>
          <cell r="H73" t="str">
            <v>4) Approved (Returned)</v>
          </cell>
          <cell r="I73" t="str">
            <v>E</v>
          </cell>
          <cell r="J73" t="str">
            <v>L</v>
          </cell>
          <cell r="K73" t="str">
            <v>6732V4</v>
          </cell>
          <cell r="L73">
            <v>99</v>
          </cell>
          <cell r="M73">
            <v>40427</v>
          </cell>
          <cell r="N73">
            <v>182989</v>
          </cell>
          <cell r="O73">
            <v>0</v>
          </cell>
          <cell r="P73">
            <v>184000</v>
          </cell>
          <cell r="Q73" t="str">
            <v>PW is fully expended and reimburesed by the State. Vendors have been paid by the City. City determining whether or not version request for Improved project needed to cover orverrun cost.</v>
          </cell>
          <cell r="S73">
            <v>172873.88</v>
          </cell>
          <cell r="T73">
            <v>172718.88</v>
          </cell>
          <cell r="U73">
            <v>863.58</v>
          </cell>
          <cell r="V73">
            <v>0</v>
          </cell>
          <cell r="W73">
            <v>173582.46</v>
          </cell>
          <cell r="X73">
            <v>105.85</v>
          </cell>
          <cell r="Y73">
            <v>99.91</v>
          </cell>
          <cell r="Z73" t="str">
            <v>Waiting for submission...</v>
          </cell>
        </row>
        <row r="74">
          <cell r="A74">
            <v>6789</v>
          </cell>
          <cell r="B74" t="str">
            <v>N</v>
          </cell>
          <cell r="C74">
            <v>1603</v>
          </cell>
          <cell r="D74" t="str">
            <v>Orleans</v>
          </cell>
          <cell r="E74" t="str">
            <v xml:space="preserve">City of New Orleans </v>
          </cell>
          <cell r="F74" t="str">
            <v>071-55000-00</v>
          </cell>
          <cell r="G74" t="str">
            <v>2010 Q3: Apr-Jun</v>
          </cell>
          <cell r="H74" t="str">
            <v>4) Approved (Returned)</v>
          </cell>
          <cell r="I74" t="str">
            <v>E</v>
          </cell>
          <cell r="J74" t="str">
            <v>S</v>
          </cell>
          <cell r="K74" t="str">
            <v>I-C121</v>
          </cell>
          <cell r="L74">
            <v>99</v>
          </cell>
          <cell r="M74">
            <v>40410</v>
          </cell>
          <cell r="N74">
            <v>13445.8</v>
          </cell>
          <cell r="O74">
            <v>0</v>
          </cell>
          <cell r="P74">
            <v>13612.3</v>
          </cell>
          <cell r="Q74" t="str">
            <v>Replacement contents will soon begin to be purchased.</v>
          </cell>
          <cell r="S74">
            <v>13612.3</v>
          </cell>
          <cell r="T74">
            <v>13612.3</v>
          </cell>
          <cell r="U74">
            <v>68.069999999999993</v>
          </cell>
          <cell r="V74">
            <v>0</v>
          </cell>
          <cell r="W74">
            <v>13680.37</v>
          </cell>
          <cell r="X74">
            <v>0</v>
          </cell>
          <cell r="Y74">
            <v>100</v>
          </cell>
          <cell r="Z74" t="str">
            <v>Waiting for submission...</v>
          </cell>
        </row>
        <row r="75">
          <cell r="A75">
            <v>6877</v>
          </cell>
          <cell r="B75" t="str">
            <v>N</v>
          </cell>
          <cell r="C75">
            <v>1603</v>
          </cell>
          <cell r="D75" t="str">
            <v>Orleans</v>
          </cell>
          <cell r="E75" t="str">
            <v xml:space="preserve">City of New Orleans </v>
          </cell>
          <cell r="F75" t="str">
            <v>071-55000-00</v>
          </cell>
          <cell r="G75" t="str">
            <v>2010 Q3: Apr-Jun</v>
          </cell>
          <cell r="H75" t="str">
            <v>4) Approved (Returned)</v>
          </cell>
          <cell r="I75" t="str">
            <v>B</v>
          </cell>
          <cell r="J75" t="str">
            <v>L</v>
          </cell>
          <cell r="K75" t="str">
            <v>6877V2</v>
          </cell>
          <cell r="L75">
            <v>99</v>
          </cell>
          <cell r="M75">
            <v>40466</v>
          </cell>
          <cell r="N75">
            <v>237069.41</v>
          </cell>
          <cell r="O75">
            <v>0</v>
          </cell>
          <cell r="P75">
            <v>238610.68</v>
          </cell>
          <cell r="Q75" t="str">
            <v>A version of $6,449.00 was obligated in March 2009. Additional expenses have been submitted and City will continue to submit up to the value of the pw. State has requested the applicant package its rrfs for Shaw going forward in a particular way to include all relevant invoices, invoice debits and related subcontractor invoices in accordance with State's request.</v>
          </cell>
          <cell r="S75">
            <v>190153.09</v>
          </cell>
          <cell r="T75">
            <v>171137.78</v>
          </cell>
          <cell r="U75">
            <v>853.81</v>
          </cell>
          <cell r="V75">
            <v>0</v>
          </cell>
          <cell r="W75">
            <v>171991.59</v>
          </cell>
          <cell r="X75">
            <v>68.33</v>
          </cell>
          <cell r="Y75">
            <v>89.99</v>
          </cell>
          <cell r="Z75" t="str">
            <v>Waiting for submission...</v>
          </cell>
        </row>
        <row r="76">
          <cell r="A76">
            <v>7318</v>
          </cell>
          <cell r="B76" t="str">
            <v>N</v>
          </cell>
          <cell r="C76">
            <v>1603</v>
          </cell>
          <cell r="D76" t="str">
            <v>Orleans</v>
          </cell>
          <cell r="E76" t="str">
            <v xml:space="preserve">City of New Orleans </v>
          </cell>
          <cell r="F76" t="str">
            <v>071-55000-00</v>
          </cell>
          <cell r="G76" t="str">
            <v>2010 Q3: Apr-Jun</v>
          </cell>
          <cell r="H76" t="str">
            <v>4) Approved (Returned)</v>
          </cell>
          <cell r="I76" t="str">
            <v>B</v>
          </cell>
          <cell r="J76" t="str">
            <v>L</v>
          </cell>
          <cell r="K76" t="str">
            <v>7318V3</v>
          </cell>
          <cell r="L76">
            <v>99</v>
          </cell>
          <cell r="M76">
            <v>40512</v>
          </cell>
          <cell r="N76">
            <v>150584.13</v>
          </cell>
          <cell r="O76">
            <v>0</v>
          </cell>
          <cell r="P76">
            <v>150584.13</v>
          </cell>
          <cell r="Q76" t="str">
            <v>City submitted all expenses relevant to this pw. Eligible pw amount is greater than full invoice amount on this pw. State must finalize reconciliation of invoice processing and fully reimbursement pw.</v>
          </cell>
          <cell r="S76">
            <v>159211.22</v>
          </cell>
          <cell r="T76">
            <v>146486.35</v>
          </cell>
          <cell r="U76">
            <v>732.44</v>
          </cell>
          <cell r="V76">
            <v>0</v>
          </cell>
          <cell r="W76">
            <v>147218.79</v>
          </cell>
          <cell r="X76">
            <v>94.58</v>
          </cell>
          <cell r="Y76">
            <v>92</v>
          </cell>
          <cell r="Z76" t="str">
            <v>Waiting for submission...</v>
          </cell>
        </row>
        <row r="77">
          <cell r="A77">
            <v>7934</v>
          </cell>
          <cell r="B77" t="str">
            <v>N</v>
          </cell>
          <cell r="C77">
            <v>1603</v>
          </cell>
          <cell r="D77" t="str">
            <v>Orleans</v>
          </cell>
          <cell r="E77" t="str">
            <v xml:space="preserve">City of New Orleans </v>
          </cell>
          <cell r="F77" t="str">
            <v>071-55000-00</v>
          </cell>
          <cell r="G77" t="str">
            <v>2010 Q3: Apr-Jun</v>
          </cell>
          <cell r="H77" t="str">
            <v>4) Approved (Returned)</v>
          </cell>
          <cell r="I77" t="str">
            <v>B</v>
          </cell>
          <cell r="J77" t="str">
            <v>L</v>
          </cell>
          <cell r="K77" t="str">
            <v>7934V3</v>
          </cell>
          <cell r="L77">
            <v>99</v>
          </cell>
          <cell r="M77">
            <v>40497</v>
          </cell>
          <cell r="N77">
            <v>140592.79</v>
          </cell>
          <cell r="O77">
            <v>0</v>
          </cell>
          <cell r="P77">
            <v>143228.53</v>
          </cell>
          <cell r="Q77" t="str">
            <v>A version of $55,786.63 was obligated in August 2009. City has submitted the expenses possible within the limits set by this new obligated amount. PW is already overexpended. State has requested the applicant package its rrfs for Shaw going forward in a particular way to include all relevant invoices, invoice debits and related subcontractor invoices in accordance with State's request.</v>
          </cell>
          <cell r="S77">
            <v>139021.47</v>
          </cell>
          <cell r="T77">
            <v>130621.62</v>
          </cell>
          <cell r="U77">
            <v>653.1</v>
          </cell>
          <cell r="V77">
            <v>0</v>
          </cell>
          <cell r="W77">
            <v>131274.72</v>
          </cell>
          <cell r="X77">
            <v>101.13</v>
          </cell>
          <cell r="Y77">
            <v>93.95</v>
          </cell>
          <cell r="Z77" t="str">
            <v>Waiting for submission...</v>
          </cell>
        </row>
        <row r="78">
          <cell r="A78">
            <v>10397</v>
          </cell>
          <cell r="B78" t="str">
            <v>N</v>
          </cell>
          <cell r="C78">
            <v>1603</v>
          </cell>
          <cell r="D78" t="str">
            <v>Orleans</v>
          </cell>
          <cell r="E78" t="str">
            <v xml:space="preserve">City of New Orleans </v>
          </cell>
          <cell r="F78" t="str">
            <v>071-55000-00</v>
          </cell>
          <cell r="G78" t="str">
            <v>2010 Q3: Apr-Jun</v>
          </cell>
          <cell r="H78" t="str">
            <v>4) Approved (Returned)</v>
          </cell>
          <cell r="I78" t="str">
            <v>E</v>
          </cell>
          <cell r="J78" t="str">
            <v>L</v>
          </cell>
          <cell r="K78" t="str">
            <v>10397V3</v>
          </cell>
          <cell r="L78">
            <v>99</v>
          </cell>
          <cell r="M78">
            <v>40456</v>
          </cell>
          <cell r="N78">
            <v>82755.75</v>
          </cell>
          <cell r="O78">
            <v>0</v>
          </cell>
          <cell r="P78">
            <v>83000</v>
          </cell>
          <cell r="Q78" t="str">
            <v>PW in dispute regarding the capped amount of the Federal share per the original obligated amount. Version 3 of this pw is still under review for documentation of actual insurance proceeds deducted from the PW. City submitted invoices of all incurred cost to the State and now awaiting reimbursement.</v>
          </cell>
          <cell r="S78">
            <v>72446.11</v>
          </cell>
          <cell r="T78">
            <v>72446.11</v>
          </cell>
          <cell r="U78">
            <v>362.23</v>
          </cell>
          <cell r="V78">
            <v>0</v>
          </cell>
          <cell r="W78">
            <v>72808.34</v>
          </cell>
          <cell r="X78">
            <v>105.94</v>
          </cell>
          <cell r="Y78">
            <v>100</v>
          </cell>
          <cell r="Z78" t="str">
            <v>Waiting for submission...</v>
          </cell>
        </row>
        <row r="79">
          <cell r="A79">
            <v>10616</v>
          </cell>
          <cell r="B79" t="str">
            <v>N</v>
          </cell>
          <cell r="C79">
            <v>1603</v>
          </cell>
          <cell r="D79" t="str">
            <v>Orleans</v>
          </cell>
          <cell r="E79" t="str">
            <v xml:space="preserve">City of New Orleans </v>
          </cell>
          <cell r="F79" t="str">
            <v>071-55000-00</v>
          </cell>
          <cell r="G79" t="str">
            <v>2010 Q3: Apr-Jun</v>
          </cell>
          <cell r="H79" t="str">
            <v>4) Approved (Returned)</v>
          </cell>
          <cell r="I79" t="str">
            <v>G</v>
          </cell>
          <cell r="J79" t="str">
            <v>S</v>
          </cell>
          <cell r="K79" t="str">
            <v>10616V2</v>
          </cell>
          <cell r="L79">
            <v>99</v>
          </cell>
          <cell r="M79">
            <v>40596</v>
          </cell>
          <cell r="N79">
            <v>0</v>
          </cell>
          <cell r="O79">
            <v>0</v>
          </cell>
          <cell r="P79">
            <v>25000</v>
          </cell>
          <cell r="Q79" t="str">
            <v>This facility is in the Planning phase</v>
          </cell>
          <cell r="S79">
            <v>18031.64</v>
          </cell>
          <cell r="T79">
            <v>18031.64</v>
          </cell>
          <cell r="U79">
            <v>90.16</v>
          </cell>
          <cell r="V79">
            <v>0</v>
          </cell>
          <cell r="W79">
            <v>18121.8</v>
          </cell>
          <cell r="X79">
            <v>0</v>
          </cell>
          <cell r="Y79">
            <v>100</v>
          </cell>
          <cell r="Z79" t="str">
            <v>Waiting for submission...</v>
          </cell>
        </row>
        <row r="80">
          <cell r="A80">
            <v>12467</v>
          </cell>
          <cell r="B80" t="str">
            <v>N</v>
          </cell>
          <cell r="C80">
            <v>1603</v>
          </cell>
          <cell r="D80" t="str">
            <v>Orleans</v>
          </cell>
          <cell r="E80" t="str">
            <v xml:space="preserve">City of New Orleans </v>
          </cell>
          <cell r="F80" t="str">
            <v>071-55000-00</v>
          </cell>
          <cell r="G80" t="str">
            <v>2010 Q3: Apr-Jun</v>
          </cell>
          <cell r="H80" t="str">
            <v>4) Approved (Returned)</v>
          </cell>
          <cell r="I80" t="str">
            <v>E</v>
          </cell>
          <cell r="J80" t="str">
            <v>S</v>
          </cell>
          <cell r="K80" t="str">
            <v>NOCCIT1</v>
          </cell>
          <cell r="L80">
            <v>99</v>
          </cell>
          <cell r="M80">
            <v>40415</v>
          </cell>
          <cell r="N80">
            <v>9768.59</v>
          </cell>
          <cell r="O80">
            <v>0</v>
          </cell>
          <cell r="P80">
            <v>9768</v>
          </cell>
          <cell r="Q80" t="str">
            <v>The PW has been paid-in-full, as it is a small project. Once the City has received notice of funds received it will submit invoices of all incurred expenses on the PW.</v>
          </cell>
          <cell r="S80">
            <v>9768.59</v>
          </cell>
          <cell r="T80">
            <v>9768.59</v>
          </cell>
          <cell r="U80">
            <v>48.84</v>
          </cell>
          <cell r="V80">
            <v>0</v>
          </cell>
          <cell r="W80">
            <v>9817.43</v>
          </cell>
          <cell r="X80">
            <v>0</v>
          </cell>
          <cell r="Y80">
            <v>100</v>
          </cell>
          <cell r="Z80" t="str">
            <v>Waiting for submission...</v>
          </cell>
        </row>
        <row r="81">
          <cell r="A81">
            <v>12667</v>
          </cell>
          <cell r="B81" t="str">
            <v>N</v>
          </cell>
          <cell r="C81">
            <v>1603</v>
          </cell>
          <cell r="D81" t="str">
            <v>Orleans</v>
          </cell>
          <cell r="E81" t="str">
            <v xml:space="preserve">City of New Orleans </v>
          </cell>
          <cell r="F81" t="str">
            <v>071-55000-00</v>
          </cell>
          <cell r="G81" t="str">
            <v>2010 Q3: Apr-Jun</v>
          </cell>
          <cell r="H81" t="str">
            <v>4) Approved (Returned)</v>
          </cell>
          <cell r="I81" t="str">
            <v>B</v>
          </cell>
          <cell r="J81" t="str">
            <v>L</v>
          </cell>
          <cell r="K81" t="str">
            <v>EOCMOVE</v>
          </cell>
          <cell r="L81">
            <v>99</v>
          </cell>
          <cell r="M81">
            <v>40450</v>
          </cell>
          <cell r="N81">
            <v>100867.13</v>
          </cell>
          <cell r="O81">
            <v>0</v>
          </cell>
          <cell r="P81">
            <v>100867.13</v>
          </cell>
          <cell r="Q81" t="str">
            <v>Cost overrun necessary: A new version will have to be written to capture the costs in excess of the original PW. City still in process of having cost overrun version prepared.</v>
          </cell>
          <cell r="S81">
            <v>98042.69</v>
          </cell>
          <cell r="T81">
            <v>98042.69</v>
          </cell>
          <cell r="U81">
            <v>490.21</v>
          </cell>
          <cell r="V81">
            <v>0</v>
          </cell>
          <cell r="W81">
            <v>98532.9</v>
          </cell>
          <cell r="X81">
            <v>102.88</v>
          </cell>
          <cell r="Y81">
            <v>100</v>
          </cell>
          <cell r="Z81" t="str">
            <v>Waiting for submission...</v>
          </cell>
        </row>
        <row r="82">
          <cell r="A82">
            <v>15541</v>
          </cell>
          <cell r="B82" t="str">
            <v>N</v>
          </cell>
          <cell r="C82">
            <v>1603</v>
          </cell>
          <cell r="D82" t="str">
            <v>Orleans</v>
          </cell>
          <cell r="E82" t="str">
            <v xml:space="preserve">City of New Orleans </v>
          </cell>
          <cell r="F82" t="str">
            <v>071-55000-00</v>
          </cell>
          <cell r="G82" t="str">
            <v>2010 Q3: Apr-Jun</v>
          </cell>
          <cell r="H82" t="str">
            <v>4) Approved (Returned)</v>
          </cell>
          <cell r="I82" t="str">
            <v>B</v>
          </cell>
          <cell r="J82" t="str">
            <v>L</v>
          </cell>
          <cell r="K82" t="str">
            <v>15541V5</v>
          </cell>
          <cell r="L82">
            <v>99</v>
          </cell>
          <cell r="M82">
            <v>40578</v>
          </cell>
          <cell r="N82">
            <v>1886192.66</v>
          </cell>
          <cell r="O82">
            <v>0</v>
          </cell>
          <cell r="P82">
            <v>1900455.39</v>
          </cell>
          <cell r="Q82" t="str">
            <v>Work in progress on this facility.  City has submitted all  invoices for lease payments allowed by pw. Recently, City submitted an rrf for buildout expenses.</v>
          </cell>
          <cell r="S82">
            <v>1900455.39</v>
          </cell>
          <cell r="T82">
            <v>1710409.85</v>
          </cell>
          <cell r="U82">
            <v>8552.06</v>
          </cell>
          <cell r="V82">
            <v>0</v>
          </cell>
          <cell r="W82">
            <v>1718961.91</v>
          </cell>
          <cell r="X82">
            <v>99.24</v>
          </cell>
          <cell r="Y82">
            <v>89.99</v>
          </cell>
          <cell r="Z82" t="str">
            <v>Waiting for submission...</v>
          </cell>
        </row>
        <row r="83">
          <cell r="A83">
            <v>15966</v>
          </cell>
          <cell r="B83" t="str">
            <v>N</v>
          </cell>
          <cell r="C83">
            <v>1603</v>
          </cell>
          <cell r="D83" t="str">
            <v>Orleans</v>
          </cell>
          <cell r="E83" t="str">
            <v xml:space="preserve">City of New Orleans </v>
          </cell>
          <cell r="F83" t="str">
            <v>071-55000-00</v>
          </cell>
          <cell r="G83" t="str">
            <v>2010 Q3: Apr-Jun</v>
          </cell>
          <cell r="H83" t="str">
            <v>4) Approved (Returned)</v>
          </cell>
          <cell r="I83" t="str">
            <v>B</v>
          </cell>
          <cell r="J83" t="str">
            <v>L</v>
          </cell>
          <cell r="K83" t="str">
            <v>MCSB-14</v>
          </cell>
          <cell r="L83">
            <v>99</v>
          </cell>
          <cell r="M83">
            <v>40429</v>
          </cell>
          <cell r="N83">
            <v>55561.15</v>
          </cell>
          <cell r="O83">
            <v>0</v>
          </cell>
          <cell r="P83">
            <v>55564.15</v>
          </cell>
          <cell r="Q83" t="str">
            <v>Work completed on project.  Gathering documentation to be submitted to State for reimbursement. Once this is done the Pw will be ready for closeout</v>
          </cell>
          <cell r="S83">
            <v>55564.15</v>
          </cell>
          <cell r="T83">
            <v>0</v>
          </cell>
          <cell r="U83">
            <v>0</v>
          </cell>
          <cell r="V83">
            <v>0</v>
          </cell>
          <cell r="W83">
            <v>0</v>
          </cell>
          <cell r="X83">
            <v>0</v>
          </cell>
          <cell r="Y83">
            <v>0</v>
          </cell>
          <cell r="Z83" t="str">
            <v>Waiting for submission...</v>
          </cell>
        </row>
        <row r="84">
          <cell r="A84">
            <v>2287</v>
          </cell>
          <cell r="B84" t="str">
            <v>N</v>
          </cell>
          <cell r="C84">
            <v>1603</v>
          </cell>
          <cell r="D84" t="str">
            <v>Orleans</v>
          </cell>
          <cell r="E84" t="str">
            <v xml:space="preserve">City of New Orleans </v>
          </cell>
          <cell r="F84" t="str">
            <v>071-55000-00</v>
          </cell>
          <cell r="G84" t="str">
            <v>2010 Q3: Apr-Jun</v>
          </cell>
          <cell r="H84" t="str">
            <v>4) Approved (Returned)</v>
          </cell>
          <cell r="I84" t="str">
            <v>B</v>
          </cell>
          <cell r="J84" t="str">
            <v>L</v>
          </cell>
          <cell r="K84" t="str">
            <v>EMD-37</v>
          </cell>
          <cell r="L84">
            <v>99</v>
          </cell>
          <cell r="M84">
            <v>40420</v>
          </cell>
          <cell r="N84">
            <v>163953.44</v>
          </cell>
          <cell r="O84">
            <v>0</v>
          </cell>
          <cell r="P84">
            <v>193554.73</v>
          </cell>
          <cell r="Q84" t="str">
            <v>PW for Lamarque Ford purchases and other related purchases.  Many of the invoices in this PW were inadvertently also put toward PW 11.  The City is compiling a list of these duplications to have them backed out of PW 11, which may result in a new pw. This process nearing completion because PW11 nearing closeout.</v>
          </cell>
          <cell r="S84">
            <v>193554.73</v>
          </cell>
          <cell r="T84">
            <v>163953.44</v>
          </cell>
          <cell r="U84">
            <v>819.76</v>
          </cell>
          <cell r="V84">
            <v>0</v>
          </cell>
          <cell r="W84">
            <v>164773.20000000001</v>
          </cell>
          <cell r="X84">
            <v>84.7</v>
          </cell>
          <cell r="Y84">
            <v>84.7</v>
          </cell>
          <cell r="Z84" t="str">
            <v>Waiting for submission...</v>
          </cell>
        </row>
        <row r="85">
          <cell r="A85">
            <v>3715</v>
          </cell>
          <cell r="B85" t="str">
            <v>N</v>
          </cell>
          <cell r="C85">
            <v>1603</v>
          </cell>
          <cell r="D85" t="str">
            <v>Orleans</v>
          </cell>
          <cell r="E85" t="str">
            <v xml:space="preserve">City of New Orleans </v>
          </cell>
          <cell r="F85" t="str">
            <v>071-55000-00</v>
          </cell>
          <cell r="G85" t="str">
            <v>2010 Q3: Apr-Jun</v>
          </cell>
          <cell r="H85" t="str">
            <v>4) Approved (Returned)</v>
          </cell>
          <cell r="I85" t="str">
            <v>B</v>
          </cell>
          <cell r="J85" t="str">
            <v>L</v>
          </cell>
          <cell r="K85" t="str">
            <v>3715V3</v>
          </cell>
          <cell r="L85">
            <v>99</v>
          </cell>
          <cell r="M85">
            <v>40546</v>
          </cell>
          <cell r="N85">
            <v>34318222.289999999</v>
          </cell>
          <cell r="O85">
            <v>0</v>
          </cell>
          <cell r="P85">
            <v>35000000</v>
          </cell>
          <cell r="Q85" t="str">
            <v>Ref# is 500-16. Work Completed.  PW in second appeal.   All invoices have not been included due to documentation of completed work on daily logs.  There will be a cost overrun and City appealing the exclusion of these costs from initial valuation of the project.</v>
          </cell>
          <cell r="S85">
            <v>34318222.289999999</v>
          </cell>
          <cell r="T85">
            <v>34318222.289999999</v>
          </cell>
          <cell r="U85">
            <v>171591.11</v>
          </cell>
          <cell r="V85">
            <v>0</v>
          </cell>
          <cell r="W85">
            <v>34489813.399999999</v>
          </cell>
          <cell r="X85">
            <v>100.29</v>
          </cell>
          <cell r="Y85">
            <v>100</v>
          </cell>
          <cell r="Z85" t="str">
            <v>Waiting for submission...</v>
          </cell>
        </row>
        <row r="86">
          <cell r="A86">
            <v>5579</v>
          </cell>
          <cell r="B86" t="str">
            <v>N</v>
          </cell>
          <cell r="C86">
            <v>1603</v>
          </cell>
          <cell r="D86" t="str">
            <v>Orleans</v>
          </cell>
          <cell r="E86" t="str">
            <v xml:space="preserve">City of New Orleans </v>
          </cell>
          <cell r="F86" t="str">
            <v>071-55000-00</v>
          </cell>
          <cell r="G86" t="str">
            <v>2010 Q3: Apr-Jun</v>
          </cell>
          <cell r="H86" t="str">
            <v>4) Approved (Returned)</v>
          </cell>
          <cell r="I86" t="str">
            <v>B</v>
          </cell>
          <cell r="J86" t="str">
            <v>L</v>
          </cell>
          <cell r="K86" t="str">
            <v>5579V4</v>
          </cell>
          <cell r="L86">
            <v>99</v>
          </cell>
          <cell r="M86">
            <v>40480</v>
          </cell>
          <cell r="N86">
            <v>82864.72</v>
          </cell>
          <cell r="O86">
            <v>0</v>
          </cell>
          <cell r="P86">
            <v>115622.93</v>
          </cell>
          <cell r="Q86" t="str">
            <v>State recently obligated a $0 version. This pw is classified as belonging to the Shaw appeal pw group. The versions submitted by Shaw and City had been validated and confirmed eligible for FEMA reimbursement by the local FEMA team after months of evaluation.  Additional eligible scope of work and actual contracted costs for each of the projects included in these PWs had been clearly identified. There were no longer contractual issues. FEMA was in process of preparing these versions at approximat</v>
          </cell>
          <cell r="S86">
            <v>78241.53</v>
          </cell>
          <cell r="T86">
            <v>50520.85</v>
          </cell>
          <cell r="U86">
            <v>252.6</v>
          </cell>
          <cell r="V86">
            <v>0</v>
          </cell>
          <cell r="W86">
            <v>50773.45</v>
          </cell>
          <cell r="X86">
            <v>105.9</v>
          </cell>
          <cell r="Y86">
            <v>64.569999999999993</v>
          </cell>
          <cell r="Z86" t="str">
            <v>Waiting for submission...</v>
          </cell>
        </row>
        <row r="87">
          <cell r="A87">
            <v>5689</v>
          </cell>
          <cell r="B87" t="str">
            <v>N</v>
          </cell>
          <cell r="C87">
            <v>1603</v>
          </cell>
          <cell r="D87" t="str">
            <v>Orleans</v>
          </cell>
          <cell r="E87" t="str">
            <v xml:space="preserve">City of New Orleans </v>
          </cell>
          <cell r="F87" t="str">
            <v>071-55000-00</v>
          </cell>
          <cell r="G87" t="str">
            <v>2010 Q3: Apr-Jun</v>
          </cell>
          <cell r="H87" t="str">
            <v>4) Approved (Returned)</v>
          </cell>
          <cell r="I87" t="str">
            <v>B</v>
          </cell>
          <cell r="J87" t="str">
            <v>L</v>
          </cell>
          <cell r="K87" t="str">
            <v>5689V2</v>
          </cell>
          <cell r="L87">
            <v>99</v>
          </cell>
          <cell r="M87">
            <v>40487</v>
          </cell>
          <cell r="N87">
            <v>487223.29</v>
          </cell>
          <cell r="O87">
            <v>0</v>
          </cell>
          <cell r="P87">
            <v>512086.29</v>
          </cell>
          <cell r="Q87" t="str">
            <v>This pw is classified as belonging to the Shaw appeal pw group. The versions submitted by Shaw and City had been validated and confirmed eligible for FEMA reimbursement by the local FEMA team after months of evaluation.  Additional eligible scope of work and actual contracted costs for each of the projects included in these PWs had been clearly identified. There were no longer contractual issues. FEMA was in process of preparing these versions at approximately 93% of the actual invoice total. Ci</v>
          </cell>
          <cell r="S87">
            <v>140852.26999999999</v>
          </cell>
          <cell r="T87">
            <v>139952.26999999999</v>
          </cell>
          <cell r="U87">
            <v>699.76</v>
          </cell>
          <cell r="V87">
            <v>0</v>
          </cell>
          <cell r="W87">
            <v>140652.03</v>
          </cell>
          <cell r="X87">
            <v>345.91</v>
          </cell>
          <cell r="Y87">
            <v>99.36</v>
          </cell>
          <cell r="Z87" t="str">
            <v>Waiting for submission...</v>
          </cell>
        </row>
        <row r="88">
          <cell r="A88">
            <v>7265</v>
          </cell>
          <cell r="B88" t="str">
            <v>N</v>
          </cell>
          <cell r="C88">
            <v>1603</v>
          </cell>
          <cell r="D88" t="str">
            <v>Orleans</v>
          </cell>
          <cell r="E88" t="str">
            <v xml:space="preserve">City of New Orleans </v>
          </cell>
          <cell r="F88" t="str">
            <v>071-55000-00</v>
          </cell>
          <cell r="G88" t="str">
            <v>2010 Q3: Apr-Jun</v>
          </cell>
          <cell r="H88" t="str">
            <v>4) Approved (Returned)</v>
          </cell>
          <cell r="I88" t="str">
            <v>B</v>
          </cell>
          <cell r="J88" t="str">
            <v>L</v>
          </cell>
          <cell r="K88" t="str">
            <v>7265V2</v>
          </cell>
          <cell r="L88">
            <v>99</v>
          </cell>
          <cell r="M88">
            <v>40507</v>
          </cell>
          <cell r="N88">
            <v>60219.63</v>
          </cell>
          <cell r="O88">
            <v>0</v>
          </cell>
          <cell r="P88">
            <v>60219.63</v>
          </cell>
          <cell r="Q88" t="str">
            <v>City submitted all expenses relevant to this pw. Eligible pw amount is greater than full invoice amount on this pw. State must finalize reconciliation of invoice processing and fully reimbursement pw.</v>
          </cell>
          <cell r="S88">
            <v>131669.32</v>
          </cell>
          <cell r="T88">
            <v>45789.5</v>
          </cell>
          <cell r="U88">
            <v>228.95</v>
          </cell>
          <cell r="V88">
            <v>0</v>
          </cell>
          <cell r="W88">
            <v>46018.45</v>
          </cell>
          <cell r="X88">
            <v>34.020000000000003</v>
          </cell>
          <cell r="Y88">
            <v>34.770000000000003</v>
          </cell>
          <cell r="Z88" t="str">
            <v>Waiting for submission...</v>
          </cell>
        </row>
        <row r="89">
          <cell r="A89">
            <v>10624</v>
          </cell>
          <cell r="B89" t="str">
            <v>N</v>
          </cell>
          <cell r="C89">
            <v>1603</v>
          </cell>
          <cell r="D89" t="str">
            <v>Orleans</v>
          </cell>
          <cell r="E89" t="str">
            <v xml:space="preserve">City of New Orleans </v>
          </cell>
          <cell r="F89" t="str">
            <v>071-55000-00</v>
          </cell>
          <cell r="G89" t="str">
            <v>2010 Q3: Apr-Jun</v>
          </cell>
          <cell r="H89" t="str">
            <v>4) Approved (Returned)</v>
          </cell>
          <cell r="I89" t="str">
            <v>C</v>
          </cell>
          <cell r="J89" t="str">
            <v>L</v>
          </cell>
          <cell r="K89" t="str">
            <v>10624V3</v>
          </cell>
          <cell r="L89">
            <v>99</v>
          </cell>
          <cell r="M89">
            <v>40452</v>
          </cell>
          <cell r="N89">
            <v>186417.3</v>
          </cell>
          <cell r="O89">
            <v>0</v>
          </cell>
          <cell r="P89">
            <v>153235.06</v>
          </cell>
          <cell r="Q89" t="str">
            <v>City provided documentation of Katrina repair-related construction management and inspection services performed by Integrated Management Services (IMS) for the City of New Orleans Public Works Department. IMS monitored traffic sign repairs throughout the City from September 2006 through June 2008. An eligibility ratio was applied by FEMA to allocate CM&amp;I services between FEMA and FHWA eligible work.  FEMA share for construction was 68.3%.  FEMA first determined construction costs for each Planni</v>
          </cell>
          <cell r="S89">
            <v>148597.07</v>
          </cell>
          <cell r="T89">
            <v>144147.32999999999</v>
          </cell>
          <cell r="U89">
            <v>720.73</v>
          </cell>
          <cell r="V89">
            <v>0</v>
          </cell>
          <cell r="W89">
            <v>144868.06</v>
          </cell>
          <cell r="X89">
            <v>103.12</v>
          </cell>
          <cell r="Y89">
            <v>97</v>
          </cell>
          <cell r="Z89" t="str">
            <v>Waiting for submission...</v>
          </cell>
        </row>
        <row r="90">
          <cell r="A90">
            <v>10796</v>
          </cell>
          <cell r="B90" t="str">
            <v>N</v>
          </cell>
          <cell r="C90">
            <v>1603</v>
          </cell>
          <cell r="D90" t="str">
            <v>Orleans</v>
          </cell>
          <cell r="E90" t="str">
            <v xml:space="preserve">City of New Orleans </v>
          </cell>
          <cell r="F90" t="str">
            <v>071-55000-00</v>
          </cell>
          <cell r="G90" t="str">
            <v>2010 Q3: Apr-Jun</v>
          </cell>
          <cell r="H90" t="str">
            <v>4) Approved (Returned)</v>
          </cell>
          <cell r="I90" t="str">
            <v>E</v>
          </cell>
          <cell r="J90" t="str">
            <v>S</v>
          </cell>
          <cell r="K90" t="str">
            <v>10796V2</v>
          </cell>
          <cell r="L90">
            <v>99</v>
          </cell>
          <cell r="M90">
            <v>40406</v>
          </cell>
          <cell r="N90">
            <v>18974.400000000001</v>
          </cell>
          <cell r="O90">
            <v>0</v>
          </cell>
          <cell r="P90">
            <v>19000</v>
          </cell>
          <cell r="Q90" t="str">
            <v>The City continues to work on what they consider arbitrary deductions of anticipated insurance proceeds. State has fully reimbursed the City for obligated amount of the PW. City looking to have the damages re-assessed and versions written to the PW.</v>
          </cell>
          <cell r="S90">
            <v>18880</v>
          </cell>
          <cell r="T90">
            <v>18880</v>
          </cell>
          <cell r="U90">
            <v>94.4</v>
          </cell>
          <cell r="V90">
            <v>0</v>
          </cell>
          <cell r="W90">
            <v>18974.400000000001</v>
          </cell>
          <cell r="X90">
            <v>0</v>
          </cell>
          <cell r="Y90">
            <v>100</v>
          </cell>
          <cell r="Z90" t="str">
            <v>Waiting for submission...</v>
          </cell>
        </row>
        <row r="91">
          <cell r="A91">
            <v>11499</v>
          </cell>
          <cell r="B91" t="str">
            <v>N</v>
          </cell>
          <cell r="C91">
            <v>1603</v>
          </cell>
          <cell r="D91" t="str">
            <v>Orleans</v>
          </cell>
          <cell r="E91" t="str">
            <v xml:space="preserve">City of New Orleans </v>
          </cell>
          <cell r="F91" t="str">
            <v>071-55000-00</v>
          </cell>
          <cell r="G91" t="str">
            <v>2010 Q3: Apr-Jun</v>
          </cell>
          <cell r="H91" t="str">
            <v>4) Approved (Returned)</v>
          </cell>
          <cell r="I91" t="str">
            <v>E</v>
          </cell>
          <cell r="J91" t="str">
            <v>L</v>
          </cell>
          <cell r="K91" t="str">
            <v>EMD-79</v>
          </cell>
          <cell r="L91">
            <v>99</v>
          </cell>
          <cell r="M91">
            <v>40476</v>
          </cell>
          <cell r="N91">
            <v>92605</v>
          </cell>
          <cell r="O91">
            <v>0</v>
          </cell>
          <cell r="P91">
            <v>93000</v>
          </cell>
          <cell r="Q91" t="str">
            <v>EMD replenishing the fleet on an as needed basis.  City has submitted all invoices of incurred expenses to-date and submitted documentation to State for reimbursement. Awaiting reimbursement of stated costs.</v>
          </cell>
          <cell r="S91">
            <v>92605</v>
          </cell>
          <cell r="T91">
            <v>92605</v>
          </cell>
          <cell r="U91">
            <v>463.03</v>
          </cell>
          <cell r="V91">
            <v>0</v>
          </cell>
          <cell r="W91">
            <v>93068.03</v>
          </cell>
          <cell r="X91">
            <v>100</v>
          </cell>
          <cell r="Y91">
            <v>100</v>
          </cell>
          <cell r="Z91" t="str">
            <v>Waiting for submission...</v>
          </cell>
        </row>
        <row r="92">
          <cell r="A92">
            <v>12486</v>
          </cell>
          <cell r="B92" t="str">
            <v>N</v>
          </cell>
          <cell r="C92">
            <v>1603</v>
          </cell>
          <cell r="D92" t="str">
            <v>Orleans</v>
          </cell>
          <cell r="E92" t="str">
            <v xml:space="preserve">City of New Orleans </v>
          </cell>
          <cell r="F92" t="str">
            <v>071-55000-00</v>
          </cell>
          <cell r="G92" t="str">
            <v>2010 Q3: Apr-Jun</v>
          </cell>
          <cell r="H92" t="str">
            <v>4) Approved (Returned)</v>
          </cell>
          <cell r="I92" t="str">
            <v>E</v>
          </cell>
          <cell r="J92" t="str">
            <v>S</v>
          </cell>
          <cell r="K92" t="str">
            <v>12486V2</v>
          </cell>
          <cell r="L92">
            <v>99</v>
          </cell>
          <cell r="M92">
            <v>40410</v>
          </cell>
          <cell r="N92">
            <v>17591.240000000002</v>
          </cell>
          <cell r="O92">
            <v>0</v>
          </cell>
          <cell r="P92">
            <v>18036.5</v>
          </cell>
          <cell r="Q92" t="str">
            <v>The PW has been paid-in-full, as it is a small project. Once the City has received notice of funds received it will submit invoices of all incurred expenses on the PW.</v>
          </cell>
          <cell r="S92">
            <v>17591.240000000002</v>
          </cell>
          <cell r="T92">
            <v>8036.5</v>
          </cell>
          <cell r="U92">
            <v>40.19</v>
          </cell>
          <cell r="V92">
            <v>0</v>
          </cell>
          <cell r="W92">
            <v>8076.69</v>
          </cell>
          <cell r="X92">
            <v>0</v>
          </cell>
          <cell r="Y92">
            <v>45.68</v>
          </cell>
          <cell r="Z92" t="str">
            <v>Waiting for submission...</v>
          </cell>
        </row>
        <row r="93">
          <cell r="A93">
            <v>12509</v>
          </cell>
          <cell r="B93" t="str">
            <v>N</v>
          </cell>
          <cell r="C93">
            <v>1603</v>
          </cell>
          <cell r="D93" t="str">
            <v>Orleans</v>
          </cell>
          <cell r="E93" t="str">
            <v xml:space="preserve">City of New Orleans </v>
          </cell>
          <cell r="F93" t="str">
            <v>071-55000-00</v>
          </cell>
          <cell r="G93" t="str">
            <v>2010 Q3: Apr-Jun</v>
          </cell>
          <cell r="H93" t="str">
            <v>4) Approved (Returned)</v>
          </cell>
          <cell r="I93" t="str">
            <v>B</v>
          </cell>
          <cell r="J93" t="str">
            <v>L</v>
          </cell>
          <cell r="K93" t="str">
            <v>12509V6</v>
          </cell>
          <cell r="L93">
            <v>99</v>
          </cell>
          <cell r="M93">
            <v>40536</v>
          </cell>
          <cell r="N93">
            <v>970661.6</v>
          </cell>
          <cell r="O93">
            <v>0</v>
          </cell>
          <cell r="P93">
            <v>980792.4</v>
          </cell>
          <cell r="Q93" t="str">
            <v>A version of $215,512.43 was obligated in September 2009 and then deobligated in full in January 2010. This pw is classified as belonging to the Shaw appeal pw group. The versions submitted by Shaw and City had been validated and confirmed eligible for FEMA reimbursement by the local FEMA team after months of evaluation.  Additional eligible scope of work and actual contracted costs for each of the projects included in these PWs had been clearly identified. There were no longer contractual issue</v>
          </cell>
          <cell r="S93">
            <v>697617.39</v>
          </cell>
          <cell r="T93">
            <v>636675.13</v>
          </cell>
          <cell r="U93">
            <v>3488.09</v>
          </cell>
          <cell r="V93">
            <v>0</v>
          </cell>
          <cell r="W93">
            <v>640163.22</v>
          </cell>
          <cell r="X93">
            <v>139.13</v>
          </cell>
          <cell r="Y93">
            <v>91.26</v>
          </cell>
          <cell r="Z93" t="str">
            <v>Waiting for submission...</v>
          </cell>
        </row>
        <row r="94">
          <cell r="A94">
            <v>16575</v>
          </cell>
          <cell r="B94" t="str">
            <v>N</v>
          </cell>
          <cell r="C94">
            <v>1603</v>
          </cell>
          <cell r="D94" t="str">
            <v>Orleans</v>
          </cell>
          <cell r="E94" t="str">
            <v xml:space="preserve">City of New Orleans </v>
          </cell>
          <cell r="F94" t="str">
            <v>071-55000-00</v>
          </cell>
          <cell r="G94" t="str">
            <v>2010 Q3: Apr-Jun</v>
          </cell>
          <cell r="H94" t="str">
            <v>4) Approved (Returned)</v>
          </cell>
          <cell r="I94" t="str">
            <v>F</v>
          </cell>
          <cell r="J94" t="str">
            <v>L</v>
          </cell>
          <cell r="K94" t="str">
            <v>16575V1</v>
          </cell>
          <cell r="L94">
            <v>99</v>
          </cell>
          <cell r="M94">
            <v>40436</v>
          </cell>
          <cell r="N94">
            <v>412335.93</v>
          </cell>
          <cell r="O94">
            <v>0</v>
          </cell>
          <cell r="P94">
            <v>413000</v>
          </cell>
          <cell r="Q94" t="str">
            <v>Provided documentation of monitoring services provided by Richard C. Lambert Consultants, LLC. to the City of New Orleans Department of Public Works. The total number of catch basin repairs that Richard C. Lambert (RCL) monitored/CM&amp;I was 398, of which, only 96 were eligible for reimbursement by FEMA.  This means that only 24.1206% of the catch basins RCL monitored/CM&amp;I were eligible for reimbursement and subsequently each of RCL's invoices for this work has been reduced by 24.1206% to reflect o</v>
          </cell>
          <cell r="S94">
            <v>413771</v>
          </cell>
          <cell r="T94">
            <v>384979.37</v>
          </cell>
          <cell r="U94">
            <v>1924.9</v>
          </cell>
          <cell r="V94">
            <v>0</v>
          </cell>
          <cell r="W94">
            <v>386904.27</v>
          </cell>
          <cell r="X94">
            <v>99.65</v>
          </cell>
          <cell r="Y94">
            <v>93.04</v>
          </cell>
          <cell r="Z94" t="str">
            <v>Waiting for submission...</v>
          </cell>
        </row>
        <row r="95">
          <cell r="A95">
            <v>16887</v>
          </cell>
          <cell r="B95" t="str">
            <v>N</v>
          </cell>
          <cell r="C95">
            <v>1603</v>
          </cell>
          <cell r="D95" t="str">
            <v>Orleans</v>
          </cell>
          <cell r="E95" t="str">
            <v xml:space="preserve">City of New Orleans </v>
          </cell>
          <cell r="F95" t="str">
            <v>071-55000-00</v>
          </cell>
          <cell r="G95" t="str">
            <v>2010 Q3: Apr-Jun</v>
          </cell>
          <cell r="H95" t="str">
            <v>4) Approved (Returned)</v>
          </cell>
          <cell r="I95" t="str">
            <v>A</v>
          </cell>
          <cell r="J95" t="str">
            <v>L</v>
          </cell>
          <cell r="K95" t="str">
            <v>16887V2</v>
          </cell>
          <cell r="L95">
            <v>99</v>
          </cell>
          <cell r="M95">
            <v>40518</v>
          </cell>
          <cell r="N95">
            <v>2123456.59</v>
          </cell>
          <cell r="O95">
            <v>0</v>
          </cell>
          <cell r="P95">
            <v>2123456.59</v>
          </cell>
          <cell r="Q95" t="str">
            <v>Demo work for this pw completed. City has submitted all relevant invoices and working with State to process those invoices and package for closeout then audit. Invoices being reviewed on cost reasonableness.</v>
          </cell>
          <cell r="S95">
            <v>4377500</v>
          </cell>
          <cell r="T95">
            <v>2626500</v>
          </cell>
          <cell r="U95">
            <v>13132.5</v>
          </cell>
          <cell r="V95">
            <v>0</v>
          </cell>
          <cell r="W95">
            <v>2639632.5</v>
          </cell>
          <cell r="X95">
            <v>48.5</v>
          </cell>
          <cell r="Y95">
            <v>60</v>
          </cell>
          <cell r="Z95" t="str">
            <v>Waiting for submission...</v>
          </cell>
        </row>
        <row r="96">
          <cell r="A96">
            <v>17473</v>
          </cell>
          <cell r="B96" t="str">
            <v>N</v>
          </cell>
          <cell r="C96">
            <v>1603</v>
          </cell>
          <cell r="D96" t="str">
            <v>Orleans</v>
          </cell>
          <cell r="E96" t="str">
            <v xml:space="preserve">City of New Orleans </v>
          </cell>
          <cell r="F96" t="str">
            <v>071-55000-00</v>
          </cell>
          <cell r="G96" t="str">
            <v>2010 Q3: Apr-Jun</v>
          </cell>
          <cell r="H96" t="str">
            <v>4) Approved (Returned)</v>
          </cell>
          <cell r="I96" t="str">
            <v>A</v>
          </cell>
          <cell r="J96" t="str">
            <v>L</v>
          </cell>
          <cell r="K96" t="str">
            <v>500-69</v>
          </cell>
          <cell r="L96">
            <v>99</v>
          </cell>
          <cell r="M96">
            <v>40452</v>
          </cell>
          <cell r="N96">
            <v>454019.5</v>
          </cell>
          <cell r="O96">
            <v>0</v>
          </cell>
          <cell r="P96">
            <v>454020</v>
          </cell>
          <cell r="Q96" t="str">
            <v>Inspections completed up to Planning District 12. Data analysis and work order preparation completed. City has been reimbursed for work.  Invoices still being reconciled.  Cost overrun version needed.</v>
          </cell>
          <cell r="S96">
            <v>440527.5</v>
          </cell>
          <cell r="T96">
            <v>440527.5</v>
          </cell>
          <cell r="U96">
            <v>2202.64</v>
          </cell>
          <cell r="V96">
            <v>0</v>
          </cell>
          <cell r="W96">
            <v>442730.14</v>
          </cell>
          <cell r="X96">
            <v>103.06</v>
          </cell>
          <cell r="Y96">
            <v>100</v>
          </cell>
          <cell r="Z96" t="str">
            <v>Waiting for submission...</v>
          </cell>
        </row>
        <row r="97">
          <cell r="A97">
            <v>17672</v>
          </cell>
          <cell r="B97" t="str">
            <v>N</v>
          </cell>
          <cell r="C97">
            <v>1603</v>
          </cell>
          <cell r="D97" t="str">
            <v>Orleans</v>
          </cell>
          <cell r="E97" t="str">
            <v xml:space="preserve">City of New Orleans </v>
          </cell>
          <cell r="F97" t="str">
            <v>071-55000-00</v>
          </cell>
          <cell r="G97" t="str">
            <v>2010 Q3: Apr-Jun</v>
          </cell>
          <cell r="H97" t="str">
            <v>4) Approved (Returned)</v>
          </cell>
          <cell r="I97" t="str">
            <v>A</v>
          </cell>
          <cell r="J97" t="str">
            <v>L</v>
          </cell>
          <cell r="K97" t="str">
            <v>17672V1</v>
          </cell>
          <cell r="L97">
            <v>99</v>
          </cell>
          <cell r="M97">
            <v>40417</v>
          </cell>
          <cell r="N97">
            <v>296098.33</v>
          </cell>
          <cell r="O97">
            <v>0</v>
          </cell>
          <cell r="P97">
            <v>236544</v>
          </cell>
          <cell r="Q97" t="str">
            <v>PW for Storm Sewer Cleaning in Planning District #3. Invoices being reconciled. PW will need version to account for difference.  City began uploading supporting documentation and invoices currently being submitted to State. City recently submitted another</v>
          </cell>
          <cell r="S97">
            <v>552499.93999999994</v>
          </cell>
          <cell r="T97">
            <v>529925.91</v>
          </cell>
          <cell r="U97">
            <v>2626.54</v>
          </cell>
          <cell r="V97">
            <v>0</v>
          </cell>
          <cell r="W97">
            <v>532552.44999999995</v>
          </cell>
          <cell r="X97">
            <v>95.91</v>
          </cell>
          <cell r="Y97">
            <v>95.91</v>
          </cell>
          <cell r="Z97" t="str">
            <v>Waiting for submission...</v>
          </cell>
        </row>
        <row r="98">
          <cell r="A98">
            <v>1182</v>
          </cell>
          <cell r="B98" t="str">
            <v>N</v>
          </cell>
          <cell r="C98">
            <v>1603</v>
          </cell>
          <cell r="D98" t="str">
            <v>Orleans</v>
          </cell>
          <cell r="E98" t="str">
            <v xml:space="preserve">City of New Orleans </v>
          </cell>
          <cell r="F98" t="str">
            <v>071-55000-00</v>
          </cell>
          <cell r="G98" t="str">
            <v>2010 Q3: Apr-Jun</v>
          </cell>
          <cell r="H98" t="str">
            <v>4) Approved (Returned)</v>
          </cell>
          <cell r="I98" t="str">
            <v>C</v>
          </cell>
          <cell r="J98" t="str">
            <v>L</v>
          </cell>
          <cell r="K98" t="str">
            <v>1182V2</v>
          </cell>
          <cell r="L98">
            <v>99</v>
          </cell>
          <cell r="M98">
            <v>40480</v>
          </cell>
          <cell r="N98">
            <v>75642.899999999994</v>
          </cell>
          <cell r="O98">
            <v>0</v>
          </cell>
          <cell r="P98">
            <v>75642.899999999994</v>
          </cell>
          <cell r="Q98" t="str">
            <v>Work on Street light repair finalized.  City has finalized reconciling project costs. Submitted recently for costs that were initially found ineligible. The City submitted this recent rrf to serve as a replacement for all the previous expense requests. City worked with State to appropriately process these expenses against previous submissions.</v>
          </cell>
          <cell r="S98">
            <v>75642.899999999994</v>
          </cell>
          <cell r="T98">
            <v>75642.899999999994</v>
          </cell>
          <cell r="U98">
            <v>378.21</v>
          </cell>
          <cell r="V98">
            <v>0</v>
          </cell>
          <cell r="W98">
            <v>76021.11</v>
          </cell>
          <cell r="X98">
            <v>100</v>
          </cell>
          <cell r="Y98">
            <v>100</v>
          </cell>
          <cell r="Z98" t="str">
            <v>Waiting for submission...</v>
          </cell>
        </row>
        <row r="99">
          <cell r="A99">
            <v>1376</v>
          </cell>
          <cell r="B99" t="str">
            <v>N</v>
          </cell>
          <cell r="C99">
            <v>1603</v>
          </cell>
          <cell r="D99" t="str">
            <v>Orleans</v>
          </cell>
          <cell r="E99" t="str">
            <v xml:space="preserve">City of New Orleans </v>
          </cell>
          <cell r="F99" t="str">
            <v>071-55000-00</v>
          </cell>
          <cell r="G99" t="str">
            <v>2010 Q3: Apr-Jun</v>
          </cell>
          <cell r="H99" t="str">
            <v>4) Approved (Returned)</v>
          </cell>
          <cell r="I99" t="str">
            <v>B</v>
          </cell>
          <cell r="J99" t="str">
            <v>L</v>
          </cell>
          <cell r="K99" t="str">
            <v>NOFD-03</v>
          </cell>
          <cell r="L99">
            <v>99</v>
          </cell>
          <cell r="M99">
            <v>40480</v>
          </cell>
          <cell r="N99">
            <v>523908</v>
          </cell>
          <cell r="O99">
            <v>0</v>
          </cell>
          <cell r="P99">
            <v>523908</v>
          </cell>
          <cell r="Q99" t="str">
            <v>Work Completed.  PW for temporary trailers purchase by Fire Department to serve as housing.  The City has been reimbursed under Cat B. Fire needs to decide whether to return trailers otherwise ready to close.</v>
          </cell>
          <cell r="S99">
            <v>550000</v>
          </cell>
          <cell r="T99">
            <v>523908</v>
          </cell>
          <cell r="U99">
            <v>2619.54</v>
          </cell>
          <cell r="V99">
            <v>0</v>
          </cell>
          <cell r="W99">
            <v>526527.54</v>
          </cell>
          <cell r="X99">
            <v>95.25</v>
          </cell>
          <cell r="Y99">
            <v>95.25</v>
          </cell>
          <cell r="Z99" t="str">
            <v>Waiting for submission...</v>
          </cell>
        </row>
        <row r="100">
          <cell r="A100">
            <v>2257</v>
          </cell>
          <cell r="B100" t="str">
            <v>N</v>
          </cell>
          <cell r="C100">
            <v>1603</v>
          </cell>
          <cell r="D100" t="str">
            <v>Orleans</v>
          </cell>
          <cell r="E100" t="str">
            <v xml:space="preserve">City of New Orleans </v>
          </cell>
          <cell r="F100" t="str">
            <v>071-55000-00</v>
          </cell>
          <cell r="G100" t="str">
            <v>2010 Q3: Apr-Jun</v>
          </cell>
          <cell r="H100" t="str">
            <v>4) Approved (Returned)</v>
          </cell>
          <cell r="I100" t="str">
            <v>B</v>
          </cell>
          <cell r="J100" t="str">
            <v>L</v>
          </cell>
          <cell r="K100" t="str">
            <v>EMD-19</v>
          </cell>
          <cell r="L100">
            <v>99</v>
          </cell>
          <cell r="M100">
            <v>40512</v>
          </cell>
          <cell r="N100">
            <v>0</v>
          </cell>
          <cell r="O100">
            <v>0</v>
          </cell>
          <cell r="P100">
            <v>1240800</v>
          </cell>
          <cell r="Q100" t="str">
            <v>All emergency vehicles purchased on PW 2257 have been reconciled on PW 11. A new version will be written on PW 2257 to include any vehicles that were not invoiced on PW 11.</v>
          </cell>
          <cell r="S100">
            <v>0</v>
          </cell>
          <cell r="T100">
            <v>0</v>
          </cell>
          <cell r="U100">
            <v>0</v>
          </cell>
          <cell r="V100">
            <v>0</v>
          </cell>
          <cell r="W100">
            <v>0</v>
          </cell>
          <cell r="X100">
            <v>0</v>
          </cell>
          <cell r="Y100">
            <v>0</v>
          </cell>
          <cell r="Z100" t="str">
            <v>Waiting for submission...</v>
          </cell>
        </row>
        <row r="101">
          <cell r="A101">
            <v>18464</v>
          </cell>
          <cell r="B101" t="str">
            <v>N</v>
          </cell>
          <cell r="C101">
            <v>1603</v>
          </cell>
          <cell r="D101" t="str">
            <v>Orleans</v>
          </cell>
          <cell r="E101" t="str">
            <v xml:space="preserve">City of New Orleans </v>
          </cell>
          <cell r="F101" t="str">
            <v>071-55000-00</v>
          </cell>
          <cell r="G101" t="str">
            <v>2010 Q3: Apr-Jun</v>
          </cell>
          <cell r="H101" t="str">
            <v>4) Approved (Returned)</v>
          </cell>
          <cell r="I101" t="str">
            <v>B</v>
          </cell>
          <cell r="J101" t="str">
            <v>L</v>
          </cell>
          <cell r="K101" t="str">
            <v>EOC6</v>
          </cell>
          <cell r="L101">
            <v>99</v>
          </cell>
          <cell r="M101">
            <v>40448</v>
          </cell>
          <cell r="N101">
            <v>1417194.69</v>
          </cell>
          <cell r="O101">
            <v>0</v>
          </cell>
          <cell r="P101">
            <v>1417194.69</v>
          </cell>
          <cell r="Q101" t="str">
            <v>PW accounts for Unisys professional services provided post-Katrina that were initially deemed ineligible. City recently submitted expenses made eligible under this pw and has been reimbursed at 90% of the pw. State reviewing the rrf to approve the payment of the final 10%. City working with State to provide invoice documentation for all relevent invoices on this pw. Waiting on copies from FEMA for all relevant invoice documents.</v>
          </cell>
          <cell r="S101">
            <v>1417194.69</v>
          </cell>
          <cell r="T101">
            <v>1417194.69</v>
          </cell>
          <cell r="U101">
            <v>7085.97</v>
          </cell>
          <cell r="V101">
            <v>0</v>
          </cell>
          <cell r="W101">
            <v>1424280.66</v>
          </cell>
          <cell r="X101">
            <v>100</v>
          </cell>
          <cell r="Y101">
            <v>100</v>
          </cell>
          <cell r="Z101" t="str">
            <v>Waiting for submission...</v>
          </cell>
        </row>
        <row r="102">
          <cell r="A102">
            <v>19206</v>
          </cell>
          <cell r="B102" t="str">
            <v>N</v>
          </cell>
          <cell r="C102">
            <v>1603</v>
          </cell>
          <cell r="D102" t="str">
            <v>Orleans</v>
          </cell>
          <cell r="E102" t="str">
            <v xml:space="preserve">City of New Orleans </v>
          </cell>
          <cell r="F102" t="str">
            <v>071-55000-00</v>
          </cell>
          <cell r="G102" t="str">
            <v>2010 Q3: Apr-Jun</v>
          </cell>
          <cell r="H102" t="str">
            <v>4) Approved (Returned)</v>
          </cell>
          <cell r="I102" t="str">
            <v>B</v>
          </cell>
          <cell r="J102" t="str">
            <v>L</v>
          </cell>
          <cell r="K102" t="str">
            <v>EOC7</v>
          </cell>
          <cell r="L102">
            <v>99</v>
          </cell>
          <cell r="M102">
            <v>40459</v>
          </cell>
          <cell r="N102">
            <v>125114.6</v>
          </cell>
          <cell r="O102">
            <v>0</v>
          </cell>
          <cell r="P102">
            <v>125114.6</v>
          </cell>
          <cell r="Q102" t="str">
            <v>PW addresses costs for logdging, providing food/beverage and communication for CNO Mayor's Essential personnel at the Hyatt Regency immediately following Katrina. Submitted rrf for full costs recently.</v>
          </cell>
          <cell r="S102">
            <v>125114.6</v>
          </cell>
          <cell r="T102">
            <v>112603.14</v>
          </cell>
          <cell r="U102">
            <v>563.01</v>
          </cell>
          <cell r="V102">
            <v>0</v>
          </cell>
          <cell r="W102">
            <v>113166.15</v>
          </cell>
          <cell r="X102">
            <v>100</v>
          </cell>
          <cell r="Y102">
            <v>90</v>
          </cell>
          <cell r="Z102" t="str">
            <v>Waiting for submission...</v>
          </cell>
        </row>
        <row r="103">
          <cell r="A103">
            <v>4615</v>
          </cell>
          <cell r="B103" t="str">
            <v>N</v>
          </cell>
          <cell r="C103">
            <v>1603</v>
          </cell>
          <cell r="D103" t="str">
            <v>Orleans</v>
          </cell>
          <cell r="E103" t="str">
            <v xml:space="preserve">City of New Orleans </v>
          </cell>
          <cell r="F103" t="str">
            <v>071-55000-00</v>
          </cell>
          <cell r="G103" t="str">
            <v>2010 Q3: Apr-Jun</v>
          </cell>
          <cell r="H103" t="str">
            <v>4) Approved (Returned)</v>
          </cell>
          <cell r="I103" t="str">
            <v>A</v>
          </cell>
          <cell r="J103" t="str">
            <v>L</v>
          </cell>
          <cell r="K103" t="str">
            <v>4615V1</v>
          </cell>
          <cell r="L103">
            <v>99</v>
          </cell>
          <cell r="M103">
            <v>40429</v>
          </cell>
          <cell r="N103">
            <v>273875.09000000003</v>
          </cell>
          <cell r="O103">
            <v>0</v>
          </cell>
          <cell r="P103">
            <v>273875.09000000003</v>
          </cell>
          <cell r="Q103" t="str">
            <v>Work Completed. Ref# is 3005959. City will request a version to account for the cost difference on this project. In line for closeout.</v>
          </cell>
          <cell r="S103">
            <v>159515.25</v>
          </cell>
          <cell r="T103">
            <v>104575</v>
          </cell>
          <cell r="U103">
            <v>522.87</v>
          </cell>
          <cell r="V103">
            <v>0</v>
          </cell>
          <cell r="W103">
            <v>105097.87</v>
          </cell>
          <cell r="X103">
            <v>171.69</v>
          </cell>
          <cell r="Y103">
            <v>65.55</v>
          </cell>
          <cell r="Z103" t="str">
            <v>Waiting for submission...</v>
          </cell>
        </row>
        <row r="104">
          <cell r="A104">
            <v>4991</v>
          </cell>
          <cell r="B104" t="str">
            <v>N</v>
          </cell>
          <cell r="C104">
            <v>1603</v>
          </cell>
          <cell r="D104" t="str">
            <v>Orleans</v>
          </cell>
          <cell r="E104" t="str">
            <v xml:space="preserve">City of New Orleans </v>
          </cell>
          <cell r="F104" t="str">
            <v>071-55000-00</v>
          </cell>
          <cell r="G104" t="str">
            <v>2010 Q3: Apr-Jun</v>
          </cell>
          <cell r="H104" t="str">
            <v>4) Approved (Returned)</v>
          </cell>
          <cell r="I104" t="str">
            <v>E</v>
          </cell>
          <cell r="J104" t="str">
            <v>S</v>
          </cell>
          <cell r="K104" t="str">
            <v>MTCBPC1</v>
          </cell>
          <cell r="L104">
            <v>99</v>
          </cell>
          <cell r="M104">
            <v>40422</v>
          </cell>
          <cell r="N104">
            <v>39150.42</v>
          </cell>
          <cell r="O104">
            <v>0</v>
          </cell>
          <cell r="P104">
            <v>39150.42</v>
          </cell>
          <cell r="Q104" t="str">
            <v>The PW has been paid-in-full, as it is a small project. Once the City has received notice of funds received it will submit invoices of all incurred expenses on the PW.</v>
          </cell>
          <cell r="S104">
            <v>39150.42</v>
          </cell>
          <cell r="T104">
            <v>39150.42</v>
          </cell>
          <cell r="U104">
            <v>195.76</v>
          </cell>
          <cell r="V104">
            <v>0</v>
          </cell>
          <cell r="W104">
            <v>39346.18</v>
          </cell>
          <cell r="X104">
            <v>0</v>
          </cell>
          <cell r="Y104">
            <v>100</v>
          </cell>
          <cell r="Z104" t="str">
            <v>Waiting for submission...</v>
          </cell>
        </row>
        <row r="105">
          <cell r="A105">
            <v>5491</v>
          </cell>
          <cell r="B105" t="str">
            <v>N</v>
          </cell>
          <cell r="C105">
            <v>1603</v>
          </cell>
          <cell r="D105" t="str">
            <v>Orleans</v>
          </cell>
          <cell r="E105" t="str">
            <v xml:space="preserve">City of New Orleans </v>
          </cell>
          <cell r="F105" t="str">
            <v>071-55000-00</v>
          </cell>
          <cell r="G105" t="str">
            <v>2010 Q3: Apr-Jun</v>
          </cell>
          <cell r="H105" t="str">
            <v>4) Approved (Returned)</v>
          </cell>
          <cell r="I105" t="str">
            <v>E</v>
          </cell>
          <cell r="J105" t="str">
            <v>L</v>
          </cell>
          <cell r="K105" t="str">
            <v>5491V1</v>
          </cell>
          <cell r="L105">
            <v>99</v>
          </cell>
          <cell r="M105">
            <v>40491</v>
          </cell>
          <cell r="N105">
            <v>5167573</v>
          </cell>
          <cell r="O105">
            <v>0</v>
          </cell>
          <cell r="P105">
            <v>5167573</v>
          </cell>
          <cell r="Q105" t="str">
            <v>The City submitted invoices to the State last quarter for the fire apparatus purchased from Pierce. The invoices have been partially reimbursed and the City is currently awaiting reimbursement on the balance of the RRF submitted to the State</v>
          </cell>
          <cell r="S105">
            <v>4958296</v>
          </cell>
          <cell r="T105">
            <v>4958296</v>
          </cell>
          <cell r="U105">
            <v>24791.48</v>
          </cell>
          <cell r="V105">
            <v>0</v>
          </cell>
          <cell r="W105">
            <v>4983087.4800000004</v>
          </cell>
          <cell r="X105">
            <v>100</v>
          </cell>
          <cell r="Y105">
            <v>100</v>
          </cell>
          <cell r="Z105" t="str">
            <v>Waiting for submission...</v>
          </cell>
        </row>
        <row r="106">
          <cell r="A106">
            <v>5701</v>
          </cell>
          <cell r="B106" t="str">
            <v>N</v>
          </cell>
          <cell r="C106">
            <v>1603</v>
          </cell>
          <cell r="D106" t="str">
            <v>Orleans</v>
          </cell>
          <cell r="E106" t="str">
            <v xml:space="preserve">City of New Orleans </v>
          </cell>
          <cell r="F106" t="str">
            <v>071-55000-00</v>
          </cell>
          <cell r="G106" t="str">
            <v>2010 Q3: Apr-Jun</v>
          </cell>
          <cell r="H106" t="str">
            <v>4) Approved (Returned)</v>
          </cell>
          <cell r="I106" t="str">
            <v>C</v>
          </cell>
          <cell r="J106" t="str">
            <v>L</v>
          </cell>
          <cell r="K106" t="str">
            <v>5701V6</v>
          </cell>
          <cell r="L106">
            <v>99</v>
          </cell>
          <cell r="M106">
            <v>40469</v>
          </cell>
          <cell r="N106">
            <v>547950.86</v>
          </cell>
          <cell r="O106">
            <v>0</v>
          </cell>
          <cell r="P106">
            <v>548000</v>
          </cell>
          <cell r="Q106" t="str">
            <v>Ref# is 500-49. City provided documentation of Katrina repair-related construction management and inspection services performed by Integrated Management Services (IMS) for the City of New Orleans Public Works Department. IMS monitored traffic sign repairs throughout the City from September 2006 through June 2008. An eligibility ratio was applied by FEMA to allocate CM&amp;I services between FEMA and FHWA eligible work.  FEMA share for construction was 68.3%.  FEMA first determined construction costs</v>
          </cell>
          <cell r="S106">
            <v>551731.69999999995</v>
          </cell>
          <cell r="T106">
            <v>496989.93</v>
          </cell>
          <cell r="U106">
            <v>2482.79</v>
          </cell>
          <cell r="V106">
            <v>0</v>
          </cell>
          <cell r="W106">
            <v>499472.72</v>
          </cell>
          <cell r="X106">
            <v>99.31</v>
          </cell>
          <cell r="Y106">
            <v>90.07</v>
          </cell>
          <cell r="Z106" t="str">
            <v>Waiting for submission...</v>
          </cell>
        </row>
        <row r="107">
          <cell r="A107">
            <v>5774</v>
          </cell>
          <cell r="B107" t="str">
            <v>N</v>
          </cell>
          <cell r="C107">
            <v>1603</v>
          </cell>
          <cell r="D107" t="str">
            <v>Orleans</v>
          </cell>
          <cell r="E107" t="str">
            <v xml:space="preserve">City of New Orleans </v>
          </cell>
          <cell r="F107" t="str">
            <v>071-55000-00</v>
          </cell>
          <cell r="G107" t="str">
            <v>2010 Q3: Apr-Jun</v>
          </cell>
          <cell r="H107" t="str">
            <v>4) Approved (Returned)</v>
          </cell>
          <cell r="I107" t="str">
            <v>E</v>
          </cell>
          <cell r="J107" t="str">
            <v>L</v>
          </cell>
          <cell r="K107" t="str">
            <v>5774V2</v>
          </cell>
          <cell r="L107">
            <v>99</v>
          </cell>
          <cell r="M107">
            <v>40417</v>
          </cell>
          <cell r="N107">
            <v>74635</v>
          </cell>
          <cell r="O107">
            <v>0</v>
          </cell>
          <cell r="P107">
            <v>75000</v>
          </cell>
          <cell r="Q107" t="str">
            <v>The vehicles were captured on PW 10649.  To avoid duplication of funds this PW was de-obligated.</v>
          </cell>
          <cell r="S107">
            <v>0</v>
          </cell>
          <cell r="T107">
            <v>0</v>
          </cell>
          <cell r="U107">
            <v>0</v>
          </cell>
          <cell r="V107">
            <v>0</v>
          </cell>
          <cell r="W107">
            <v>0</v>
          </cell>
          <cell r="X107">
            <v>0</v>
          </cell>
          <cell r="Y107">
            <v>0</v>
          </cell>
          <cell r="Z107" t="str">
            <v>Waiting for submission...</v>
          </cell>
        </row>
        <row r="108">
          <cell r="A108">
            <v>6121</v>
          </cell>
          <cell r="B108" t="str">
            <v>N</v>
          </cell>
          <cell r="C108">
            <v>1603</v>
          </cell>
          <cell r="D108" t="str">
            <v>Orleans</v>
          </cell>
          <cell r="E108" t="str">
            <v xml:space="preserve">City of New Orleans </v>
          </cell>
          <cell r="F108" t="str">
            <v>071-55000-00</v>
          </cell>
          <cell r="G108" t="str">
            <v>2010 Q3: Apr-Jun</v>
          </cell>
          <cell r="H108" t="str">
            <v>4) Approved (Returned)</v>
          </cell>
          <cell r="I108" t="str">
            <v>E</v>
          </cell>
          <cell r="J108" t="str">
            <v>S</v>
          </cell>
          <cell r="K108" t="str">
            <v>MTCB-IT</v>
          </cell>
          <cell r="L108">
            <v>99</v>
          </cell>
          <cell r="M108">
            <v>40420</v>
          </cell>
          <cell r="N108">
            <v>23589.07</v>
          </cell>
          <cell r="O108">
            <v>0</v>
          </cell>
          <cell r="P108">
            <v>23589</v>
          </cell>
          <cell r="Q108" t="str">
            <v>The PW has been paid-in-full, as it is a small project. Once the City has received notice of funds received it will submit invoices of all incurred expenses on the PW.</v>
          </cell>
          <cell r="S108">
            <v>23589.07</v>
          </cell>
          <cell r="T108">
            <v>23589.07</v>
          </cell>
          <cell r="U108">
            <v>117.95</v>
          </cell>
          <cell r="V108">
            <v>0</v>
          </cell>
          <cell r="W108">
            <v>23707.02</v>
          </cell>
          <cell r="X108">
            <v>0</v>
          </cell>
          <cell r="Y108">
            <v>100</v>
          </cell>
          <cell r="Z108" t="str">
            <v>Waiting for submission...</v>
          </cell>
        </row>
        <row r="109">
          <cell r="A109">
            <v>6393</v>
          </cell>
          <cell r="B109" t="str">
            <v>N</v>
          </cell>
          <cell r="C109">
            <v>1603</v>
          </cell>
          <cell r="D109" t="str">
            <v>Orleans</v>
          </cell>
          <cell r="E109" t="str">
            <v xml:space="preserve">City of New Orleans </v>
          </cell>
          <cell r="F109" t="str">
            <v>071-55000-00</v>
          </cell>
          <cell r="G109" t="str">
            <v>2010 Q3: Apr-Jun</v>
          </cell>
          <cell r="H109" t="str">
            <v>4) Approved (Returned)</v>
          </cell>
          <cell r="I109" t="str">
            <v>B</v>
          </cell>
          <cell r="J109" t="str">
            <v>L</v>
          </cell>
          <cell r="K109" t="str">
            <v>PD-120</v>
          </cell>
          <cell r="L109">
            <v>99</v>
          </cell>
          <cell r="M109">
            <v>38718</v>
          </cell>
          <cell r="N109">
            <v>1798851.97</v>
          </cell>
          <cell r="O109">
            <v>0</v>
          </cell>
          <cell r="P109">
            <v>1800000</v>
          </cell>
          <cell r="Q109" t="str">
            <v>This PW was written for the water extraction and stabilization of this facility.  The work on this facility is complete.</v>
          </cell>
          <cell r="S109">
            <v>1905305.52</v>
          </cell>
          <cell r="T109">
            <v>1605544.45</v>
          </cell>
          <cell r="U109">
            <v>8027.72</v>
          </cell>
          <cell r="V109">
            <v>0</v>
          </cell>
          <cell r="W109">
            <v>1613572.17</v>
          </cell>
          <cell r="X109">
            <v>94.41</v>
          </cell>
          <cell r="Y109">
            <v>84.26</v>
          </cell>
          <cell r="Z109" t="str">
            <v>Waiting for submission...</v>
          </cell>
        </row>
        <row r="110">
          <cell r="A110">
            <v>6775</v>
          </cell>
          <cell r="B110" t="str">
            <v>N</v>
          </cell>
          <cell r="C110">
            <v>1603</v>
          </cell>
          <cell r="D110" t="str">
            <v>Orleans</v>
          </cell>
          <cell r="E110" t="str">
            <v xml:space="preserve">City of New Orleans </v>
          </cell>
          <cell r="F110" t="str">
            <v>071-55000-00</v>
          </cell>
          <cell r="G110" t="str">
            <v>2010 Q3: Apr-Jun</v>
          </cell>
          <cell r="H110" t="str">
            <v>4) Approved (Returned)</v>
          </cell>
          <cell r="I110" t="str">
            <v>E</v>
          </cell>
          <cell r="J110" t="str">
            <v>S</v>
          </cell>
          <cell r="K110" t="str">
            <v>MYH-PC1</v>
          </cell>
          <cell r="L110">
            <v>99</v>
          </cell>
          <cell r="M110">
            <v>40420</v>
          </cell>
          <cell r="N110">
            <v>5879.76</v>
          </cell>
          <cell r="O110">
            <v>0</v>
          </cell>
          <cell r="P110">
            <v>5879.76</v>
          </cell>
          <cell r="Q110" t="str">
            <v>The PW has been paid-in-full, as it is a small project. Once the City has received notice of funds received it will submit invoices of all incurred expenses on the PW.</v>
          </cell>
          <cell r="S110">
            <v>5879.76</v>
          </cell>
          <cell r="T110">
            <v>5879.76</v>
          </cell>
          <cell r="U110">
            <v>29.4</v>
          </cell>
          <cell r="V110">
            <v>0</v>
          </cell>
          <cell r="W110">
            <v>5909.16</v>
          </cell>
          <cell r="X110">
            <v>0</v>
          </cell>
          <cell r="Y110">
            <v>100</v>
          </cell>
          <cell r="Z110" t="str">
            <v>Waiting for submission...</v>
          </cell>
        </row>
        <row r="111">
          <cell r="A111">
            <v>6995</v>
          </cell>
          <cell r="B111" t="str">
            <v>N</v>
          </cell>
          <cell r="C111">
            <v>1603</v>
          </cell>
          <cell r="D111" t="str">
            <v>Orleans</v>
          </cell>
          <cell r="E111" t="str">
            <v xml:space="preserve">City of New Orleans </v>
          </cell>
          <cell r="F111" t="str">
            <v>071-55000-00</v>
          </cell>
          <cell r="G111" t="str">
            <v>2010 Q3: Apr-Jun</v>
          </cell>
          <cell r="H111" t="str">
            <v>4) Approved (Returned)</v>
          </cell>
          <cell r="I111" t="str">
            <v>C</v>
          </cell>
          <cell r="J111" t="str">
            <v>L</v>
          </cell>
          <cell r="K111" t="str">
            <v>6995V4</v>
          </cell>
          <cell r="L111">
            <v>99</v>
          </cell>
          <cell r="M111">
            <v>40444</v>
          </cell>
          <cell r="N111">
            <v>578071.31999999995</v>
          </cell>
          <cell r="O111">
            <v>0</v>
          </cell>
          <cell r="P111">
            <v>878071.32</v>
          </cell>
          <cell r="Q111" t="str">
            <v>Ref# is 500-50. City provided documentation of Katrina repair-related construction management and inspection services performed by Integrated Management Services (IMS) for the City of New Orleans Public Works Department. IMS monitored traffic sign repairs throughout the City from September 2006 through June 2008. An eligibility ratio was applied by FEMA to allocate CM&amp;I services between FEMA and FHWA eligible work.  FEMA share for construction was 68.3%.  FEMA first determined construction costs</v>
          </cell>
          <cell r="S111">
            <v>553465.86</v>
          </cell>
          <cell r="T111">
            <v>498119.27</v>
          </cell>
          <cell r="U111">
            <v>2490.6</v>
          </cell>
          <cell r="V111">
            <v>0</v>
          </cell>
          <cell r="W111">
            <v>500609.87</v>
          </cell>
          <cell r="X111">
            <v>104.44</v>
          </cell>
          <cell r="Y111">
            <v>89.99</v>
          </cell>
          <cell r="Z111" t="str">
            <v>Waiting for submission...</v>
          </cell>
        </row>
        <row r="112">
          <cell r="A112">
            <v>8800</v>
          </cell>
          <cell r="B112" t="str">
            <v>N</v>
          </cell>
          <cell r="C112">
            <v>1603</v>
          </cell>
          <cell r="D112" t="str">
            <v>Orleans</v>
          </cell>
          <cell r="E112" t="str">
            <v xml:space="preserve">City of New Orleans </v>
          </cell>
          <cell r="F112" t="str">
            <v>071-55000-00</v>
          </cell>
          <cell r="G112" t="str">
            <v>2010 Q3: Apr-Jun</v>
          </cell>
          <cell r="H112" t="str">
            <v>4) Approved (Returned)</v>
          </cell>
          <cell r="I112" t="str">
            <v>E</v>
          </cell>
          <cell r="J112" t="str">
            <v>L</v>
          </cell>
          <cell r="K112" t="str">
            <v>EMD-53</v>
          </cell>
          <cell r="L112">
            <v>99</v>
          </cell>
          <cell r="M112">
            <v>40455</v>
          </cell>
          <cell r="N112">
            <v>60487.49</v>
          </cell>
          <cell r="O112">
            <v>0</v>
          </cell>
          <cell r="P112">
            <v>61000</v>
          </cell>
          <cell r="Q112" t="str">
            <v>PW is fully expended and reimbursed by the State; however, City researching feasibility of submitting version for improved project.</v>
          </cell>
          <cell r="S112">
            <v>60487</v>
          </cell>
          <cell r="T112">
            <v>54438.3</v>
          </cell>
          <cell r="U112">
            <v>244.97</v>
          </cell>
          <cell r="V112">
            <v>0</v>
          </cell>
          <cell r="W112">
            <v>54683.27</v>
          </cell>
          <cell r="X112">
            <v>100</v>
          </cell>
          <cell r="Y112">
            <v>90</v>
          </cell>
          <cell r="Z112" t="str">
            <v>Waiting for submission...</v>
          </cell>
        </row>
        <row r="113">
          <cell r="A113">
            <v>9057</v>
          </cell>
          <cell r="B113" t="str">
            <v>N</v>
          </cell>
          <cell r="C113">
            <v>1603</v>
          </cell>
          <cell r="D113" t="str">
            <v>Orleans</v>
          </cell>
          <cell r="E113" t="str">
            <v xml:space="preserve">City of New Orleans </v>
          </cell>
          <cell r="F113" t="str">
            <v>071-55000-00</v>
          </cell>
          <cell r="G113" t="str">
            <v>2010 Q3: Apr-Jun</v>
          </cell>
          <cell r="H113" t="str">
            <v>4) Approved (Returned)</v>
          </cell>
          <cell r="I113" t="str">
            <v>E</v>
          </cell>
          <cell r="J113" t="str">
            <v>L</v>
          </cell>
          <cell r="K113" t="str">
            <v>9057V4</v>
          </cell>
          <cell r="L113">
            <v>99</v>
          </cell>
          <cell r="M113">
            <v>40178</v>
          </cell>
          <cell r="N113">
            <v>20708899.09</v>
          </cell>
          <cell r="O113">
            <v>0</v>
          </cell>
          <cell r="P113">
            <v>28681818</v>
          </cell>
          <cell r="Q113" t="str">
            <v>Project completed with final use and occupancy permit issued in November 2009.  Version 4 written waiting for approval in the amount of $441,465.</v>
          </cell>
          <cell r="S113">
            <v>9298363.5</v>
          </cell>
          <cell r="T113">
            <v>7518954.7300000004</v>
          </cell>
          <cell r="U113">
            <v>37594.769999999997</v>
          </cell>
          <cell r="V113">
            <v>0</v>
          </cell>
          <cell r="W113">
            <v>7556549.5</v>
          </cell>
          <cell r="X113">
            <v>96.65</v>
          </cell>
          <cell r="Y113">
            <v>84.89</v>
          </cell>
          <cell r="Z113" t="str">
            <v>Waiting for submission...</v>
          </cell>
        </row>
        <row r="114">
          <cell r="A114">
            <v>10627</v>
          </cell>
          <cell r="B114" t="str">
            <v>N</v>
          </cell>
          <cell r="C114">
            <v>1603</v>
          </cell>
          <cell r="D114" t="str">
            <v>Orleans</v>
          </cell>
          <cell r="E114" t="str">
            <v xml:space="preserve">City of New Orleans </v>
          </cell>
          <cell r="F114" t="str">
            <v>071-55000-00</v>
          </cell>
          <cell r="G114" t="str">
            <v>2010 Q3: Apr-Jun</v>
          </cell>
          <cell r="H114" t="str">
            <v>4) Approved (Returned)</v>
          </cell>
          <cell r="I114" t="str">
            <v>E</v>
          </cell>
          <cell r="J114" t="str">
            <v>S</v>
          </cell>
          <cell r="K114" t="str">
            <v>FD2</v>
          </cell>
          <cell r="L114">
            <v>99</v>
          </cell>
          <cell r="M114">
            <v>40448</v>
          </cell>
          <cell r="N114">
            <v>24504.45</v>
          </cell>
          <cell r="O114">
            <v>0</v>
          </cell>
          <cell r="P114">
            <v>24504</v>
          </cell>
          <cell r="Q114" t="str">
            <v>PW is for IT equipment for Fire Department. Was paid in full because small pw. As soon as received, City will submit invoices promptly.</v>
          </cell>
          <cell r="S114">
            <v>24504.45</v>
          </cell>
          <cell r="T114">
            <v>24504.46</v>
          </cell>
          <cell r="U114">
            <v>122.52</v>
          </cell>
          <cell r="V114">
            <v>0</v>
          </cell>
          <cell r="W114">
            <v>24626.98</v>
          </cell>
          <cell r="X114">
            <v>0</v>
          </cell>
          <cell r="Y114">
            <v>100</v>
          </cell>
          <cell r="Z114" t="str">
            <v>Waiting for submission...</v>
          </cell>
        </row>
        <row r="115">
          <cell r="A115">
            <v>10746</v>
          </cell>
          <cell r="B115" t="str">
            <v>N</v>
          </cell>
          <cell r="C115">
            <v>1603</v>
          </cell>
          <cell r="D115" t="str">
            <v>Orleans</v>
          </cell>
          <cell r="E115" t="str">
            <v xml:space="preserve">City of New Orleans </v>
          </cell>
          <cell r="F115" t="str">
            <v>071-55000-00</v>
          </cell>
          <cell r="G115" t="str">
            <v>2010 Q3: Apr-Jun</v>
          </cell>
          <cell r="H115" t="str">
            <v>4) Approved (Returned)</v>
          </cell>
          <cell r="I115" t="str">
            <v>G</v>
          </cell>
          <cell r="J115" t="str">
            <v>S</v>
          </cell>
          <cell r="K115" t="str">
            <v>10746V3</v>
          </cell>
          <cell r="L115">
            <v>99</v>
          </cell>
          <cell r="M115">
            <v>40663</v>
          </cell>
          <cell r="N115">
            <v>20167.150000000001</v>
          </cell>
          <cell r="O115">
            <v>0</v>
          </cell>
          <cell r="P115">
            <v>21000</v>
          </cell>
          <cell r="Q115" t="str">
            <v>Project is on Hold. The City will address minimal repairs using existing CNO Job Order Contract. Pavilion Demolition is in the Planning phase.  The scope alignment and site visits for this facility are complete.</v>
          </cell>
          <cell r="S115">
            <v>4646.9399999999996</v>
          </cell>
          <cell r="T115">
            <v>4646.9399999999996</v>
          </cell>
          <cell r="U115">
            <v>23.23</v>
          </cell>
          <cell r="V115">
            <v>0</v>
          </cell>
          <cell r="W115">
            <v>4670.17</v>
          </cell>
          <cell r="X115">
            <v>0</v>
          </cell>
          <cell r="Y115">
            <v>100</v>
          </cell>
          <cell r="Z115" t="str">
            <v>Waiting for submission...</v>
          </cell>
        </row>
        <row r="116">
          <cell r="A116">
            <v>10806</v>
          </cell>
          <cell r="B116" t="str">
            <v>N</v>
          </cell>
          <cell r="C116">
            <v>1603</v>
          </cell>
          <cell r="D116" t="str">
            <v>Orleans</v>
          </cell>
          <cell r="E116" t="str">
            <v xml:space="preserve">City of New Orleans </v>
          </cell>
          <cell r="F116" t="str">
            <v>071-55000-00</v>
          </cell>
          <cell r="G116" t="str">
            <v>2010 Q3: Apr-Jun</v>
          </cell>
          <cell r="H116" t="str">
            <v>4) Approved (Returned)</v>
          </cell>
          <cell r="I116" t="str">
            <v>E</v>
          </cell>
          <cell r="J116" t="str">
            <v>S</v>
          </cell>
          <cell r="K116" t="str">
            <v>MOT1-IT</v>
          </cell>
          <cell r="L116">
            <v>99</v>
          </cell>
          <cell r="M116">
            <v>40430</v>
          </cell>
          <cell r="N116">
            <v>24868.71</v>
          </cell>
          <cell r="O116">
            <v>0</v>
          </cell>
          <cell r="P116">
            <v>24868</v>
          </cell>
          <cell r="Q116" t="str">
            <v>The PW has been paid-in-full, as it is a small project. Once the City has received notice of funds received it will submit invoices of all incurred expenses on the PW.</v>
          </cell>
          <cell r="S116">
            <v>24868.71</v>
          </cell>
          <cell r="T116">
            <v>24868.71</v>
          </cell>
          <cell r="U116">
            <v>124.34</v>
          </cell>
          <cell r="V116">
            <v>0</v>
          </cell>
          <cell r="W116">
            <v>24993.05</v>
          </cell>
          <cell r="X116">
            <v>0</v>
          </cell>
          <cell r="Y116">
            <v>100</v>
          </cell>
          <cell r="Z116" t="str">
            <v>Waiting for submission...</v>
          </cell>
        </row>
        <row r="117">
          <cell r="A117">
            <v>13519</v>
          </cell>
          <cell r="B117" t="str">
            <v>N</v>
          </cell>
          <cell r="C117">
            <v>1603</v>
          </cell>
          <cell r="D117" t="str">
            <v>Orleans</v>
          </cell>
          <cell r="E117" t="str">
            <v xml:space="preserve">City of New Orleans </v>
          </cell>
          <cell r="F117" t="str">
            <v>071-55000-00</v>
          </cell>
          <cell r="G117" t="str">
            <v>2010 Q3: Apr-Jun</v>
          </cell>
          <cell r="H117" t="str">
            <v>4) Approved (Returned)</v>
          </cell>
          <cell r="I117" t="str">
            <v>E</v>
          </cell>
          <cell r="J117" t="str">
            <v>S</v>
          </cell>
          <cell r="K117" t="str">
            <v>NORD-IT</v>
          </cell>
          <cell r="L117">
            <v>99</v>
          </cell>
          <cell r="M117">
            <v>40400</v>
          </cell>
          <cell r="N117">
            <v>21951.19</v>
          </cell>
          <cell r="O117">
            <v>0</v>
          </cell>
          <cell r="P117">
            <v>21951</v>
          </cell>
          <cell r="Q117" t="str">
            <v>The PW has been paid-in-full, as it is a small project. Once the City has received notice of funds received it will submit invoices of all incurred expenses on the PW.</v>
          </cell>
          <cell r="S117">
            <v>21951.19</v>
          </cell>
          <cell r="T117">
            <v>21951.19</v>
          </cell>
          <cell r="U117">
            <v>109.76</v>
          </cell>
          <cell r="V117">
            <v>0</v>
          </cell>
          <cell r="W117">
            <v>22060.95</v>
          </cell>
          <cell r="X117">
            <v>0</v>
          </cell>
          <cell r="Y117">
            <v>100</v>
          </cell>
          <cell r="Z117" t="str">
            <v>Waiting for submission...</v>
          </cell>
        </row>
        <row r="118">
          <cell r="A118">
            <v>13668</v>
          </cell>
          <cell r="B118" t="str">
            <v>N</v>
          </cell>
          <cell r="C118">
            <v>1603</v>
          </cell>
          <cell r="D118" t="str">
            <v>Orleans</v>
          </cell>
          <cell r="E118" t="str">
            <v xml:space="preserve">City of New Orleans </v>
          </cell>
          <cell r="F118" t="str">
            <v>071-55000-00</v>
          </cell>
          <cell r="G118" t="str">
            <v>2010 Q3: Apr-Jun</v>
          </cell>
          <cell r="H118" t="str">
            <v>4) Approved (Returned)</v>
          </cell>
          <cell r="I118" t="str">
            <v>B</v>
          </cell>
          <cell r="J118" t="str">
            <v>L</v>
          </cell>
          <cell r="K118" t="str">
            <v>IP464</v>
          </cell>
          <cell r="L118">
            <v>99</v>
          </cell>
          <cell r="M118">
            <v>40445</v>
          </cell>
          <cell r="N118">
            <v>94118.44</v>
          </cell>
          <cell r="O118">
            <v>0</v>
          </cell>
          <cell r="P118">
            <v>95000</v>
          </cell>
          <cell r="Q118" t="str">
            <v>City completed the purchase of all supplies for this PW.  City submitted paperwork for improved project on this PW and was approved; project was later obligated. FEMA prepared a version to the PW to account for shipping and protocol change costs.  City prepared an RRF based on the actual invoice and submitted it to State. Payment from State being processed and expense still under review. Improved project for this PW still being reformulated into its final state.</v>
          </cell>
          <cell r="S118">
            <v>97721.279999999999</v>
          </cell>
          <cell r="T118">
            <v>84706.6</v>
          </cell>
          <cell r="U118">
            <v>381.18</v>
          </cell>
          <cell r="V118">
            <v>0</v>
          </cell>
          <cell r="W118">
            <v>85087.78</v>
          </cell>
          <cell r="X118">
            <v>0</v>
          </cell>
          <cell r="Y118">
            <v>86.68</v>
          </cell>
          <cell r="Z118" t="str">
            <v>Waiting for submission...</v>
          </cell>
        </row>
        <row r="119">
          <cell r="A119">
            <v>13948</v>
          </cell>
          <cell r="B119" t="str">
            <v>N</v>
          </cell>
          <cell r="C119">
            <v>1603</v>
          </cell>
          <cell r="D119" t="str">
            <v>Orleans</v>
          </cell>
          <cell r="E119" t="str">
            <v xml:space="preserve">City of New Orleans </v>
          </cell>
          <cell r="F119" t="str">
            <v>071-55000-00</v>
          </cell>
          <cell r="G119" t="str">
            <v>2010 Q3: Apr-Jun</v>
          </cell>
          <cell r="H119" t="str">
            <v>4) Approved (Returned)</v>
          </cell>
          <cell r="I119" t="str">
            <v>E</v>
          </cell>
          <cell r="J119" t="str">
            <v>L</v>
          </cell>
          <cell r="K119">
            <v>1394810</v>
          </cell>
          <cell r="L119">
            <v>99</v>
          </cell>
          <cell r="M119">
            <v>40268</v>
          </cell>
          <cell r="N119">
            <v>15923826.83</v>
          </cell>
          <cell r="O119">
            <v>0</v>
          </cell>
          <cell r="P119">
            <v>17388147</v>
          </cell>
          <cell r="Q119" t="str">
            <v>Work Complete - Closeout Not Yet Requested</v>
          </cell>
          <cell r="S119">
            <v>15980035.84</v>
          </cell>
          <cell r="T119">
            <v>13862966.83</v>
          </cell>
          <cell r="U119">
            <v>69115.39</v>
          </cell>
          <cell r="V119">
            <v>0</v>
          </cell>
          <cell r="W119">
            <v>13932082.220000001</v>
          </cell>
          <cell r="X119">
            <v>85.91</v>
          </cell>
          <cell r="Y119">
            <v>86.75</v>
          </cell>
          <cell r="Z119" t="str">
            <v>Waiting for submission...</v>
          </cell>
        </row>
        <row r="120">
          <cell r="A120">
            <v>15834</v>
          </cell>
          <cell r="B120" t="str">
            <v>N</v>
          </cell>
          <cell r="C120">
            <v>1603</v>
          </cell>
          <cell r="D120" t="str">
            <v>Orleans</v>
          </cell>
          <cell r="E120" t="str">
            <v xml:space="preserve">City of New Orleans </v>
          </cell>
          <cell r="F120" t="str">
            <v>071-55000-00</v>
          </cell>
          <cell r="G120" t="str">
            <v>2010 Q3: Apr-Jun</v>
          </cell>
          <cell r="H120" t="str">
            <v>4) Approved (Returned)</v>
          </cell>
          <cell r="I120" t="str">
            <v>E</v>
          </cell>
          <cell r="J120" t="str">
            <v>S</v>
          </cell>
          <cell r="K120" t="str">
            <v>MOT6-IT</v>
          </cell>
          <cell r="L120">
            <v>99</v>
          </cell>
          <cell r="M120">
            <v>40414</v>
          </cell>
          <cell r="N120">
            <v>14300</v>
          </cell>
          <cell r="O120">
            <v>0</v>
          </cell>
          <cell r="P120">
            <v>14300</v>
          </cell>
          <cell r="Q120" t="str">
            <v>The PW has been paid-in-full, as it is a small project. Once the City has received notice of funds received it will submit invoices of all incurred expenses on the PW.</v>
          </cell>
          <cell r="S120">
            <v>14300</v>
          </cell>
          <cell r="T120">
            <v>14300</v>
          </cell>
          <cell r="U120">
            <v>71.5</v>
          </cell>
          <cell r="V120">
            <v>0</v>
          </cell>
          <cell r="W120">
            <v>14371.5</v>
          </cell>
          <cell r="X120">
            <v>0</v>
          </cell>
          <cell r="Y120">
            <v>100</v>
          </cell>
          <cell r="Z120" t="str">
            <v>Waiting for submission...</v>
          </cell>
        </row>
        <row r="121">
          <cell r="A121">
            <v>16180</v>
          </cell>
          <cell r="B121" t="str">
            <v>N</v>
          </cell>
          <cell r="C121">
            <v>1603</v>
          </cell>
          <cell r="D121" t="str">
            <v>Orleans</v>
          </cell>
          <cell r="E121" t="str">
            <v xml:space="preserve">City of New Orleans </v>
          </cell>
          <cell r="F121" t="str">
            <v>071-55000-00</v>
          </cell>
          <cell r="G121" t="str">
            <v>2010 Q3: Apr-Jun</v>
          </cell>
          <cell r="H121" t="str">
            <v>4) Approved (Returned)</v>
          </cell>
          <cell r="I121" t="str">
            <v>B</v>
          </cell>
          <cell r="J121" t="str">
            <v>L</v>
          </cell>
          <cell r="K121" t="str">
            <v>PD-166</v>
          </cell>
          <cell r="L121">
            <v>99</v>
          </cell>
          <cell r="M121">
            <v>40519</v>
          </cell>
          <cell r="N121">
            <v>752070.23</v>
          </cell>
          <cell r="O121">
            <v>0</v>
          </cell>
          <cell r="P121">
            <v>752070.23</v>
          </cell>
          <cell r="Q121" t="str">
            <v>Work completed.  Documentation submitted to State for reimbursement; however, additional supporting documentation being requested. PW under review for closeout.</v>
          </cell>
          <cell r="S121">
            <v>752770.23</v>
          </cell>
          <cell r="T121">
            <v>752070.23</v>
          </cell>
          <cell r="U121">
            <v>3760.35</v>
          </cell>
          <cell r="V121">
            <v>0</v>
          </cell>
          <cell r="W121">
            <v>755830.58</v>
          </cell>
          <cell r="X121">
            <v>99.9</v>
          </cell>
          <cell r="Y121">
            <v>99.9</v>
          </cell>
          <cell r="Z121" t="str">
            <v>Waiting for submission...</v>
          </cell>
        </row>
        <row r="122">
          <cell r="A122">
            <v>16686</v>
          </cell>
          <cell r="B122" t="str">
            <v>N</v>
          </cell>
          <cell r="C122">
            <v>1603</v>
          </cell>
          <cell r="D122" t="str">
            <v>Orleans</v>
          </cell>
          <cell r="E122" t="str">
            <v xml:space="preserve">City of New Orleans </v>
          </cell>
          <cell r="F122" t="str">
            <v>071-55000-00</v>
          </cell>
          <cell r="G122" t="str">
            <v>2010 Q3: Apr-Jun</v>
          </cell>
          <cell r="H122" t="str">
            <v>4) Approved (Returned)</v>
          </cell>
          <cell r="I122" t="str">
            <v>B</v>
          </cell>
          <cell r="J122" t="str">
            <v>L</v>
          </cell>
          <cell r="K122" t="str">
            <v>16686V3</v>
          </cell>
          <cell r="L122">
            <v>99</v>
          </cell>
          <cell r="M122">
            <v>40492</v>
          </cell>
          <cell r="N122">
            <v>1246056.67</v>
          </cell>
          <cell r="O122">
            <v>0</v>
          </cell>
          <cell r="P122">
            <v>1251451.8500000001</v>
          </cell>
          <cell r="Q122" t="str">
            <v>Work is completed. FEMA re-reviewed individual Ciber projects and determined new eligibility for projects based on dates worked. PW has received an additional approximate amount of $2.8M. City has already begun submitting invoices totaling $274,522.40 for reimbursement based on this new eligibility. Ref# is CIBER4.</v>
          </cell>
          <cell r="S122">
            <v>1251451.8500000001</v>
          </cell>
          <cell r="T122">
            <v>1246055.67</v>
          </cell>
          <cell r="U122">
            <v>6230.28</v>
          </cell>
          <cell r="V122">
            <v>0</v>
          </cell>
          <cell r="W122">
            <v>1252285.95</v>
          </cell>
          <cell r="X122">
            <v>99.56</v>
          </cell>
          <cell r="Y122">
            <v>99.56</v>
          </cell>
          <cell r="Z122" t="str">
            <v>Waiting for submission...</v>
          </cell>
        </row>
        <row r="123">
          <cell r="A123">
            <v>2258</v>
          </cell>
          <cell r="B123" t="str">
            <v>N</v>
          </cell>
          <cell r="C123">
            <v>1603</v>
          </cell>
          <cell r="D123" t="str">
            <v>Orleans</v>
          </cell>
          <cell r="E123" t="str">
            <v xml:space="preserve">City of New Orleans </v>
          </cell>
          <cell r="F123" t="str">
            <v>071-55000-00</v>
          </cell>
          <cell r="G123" t="str">
            <v>2010 Q3: Apr-Jun</v>
          </cell>
          <cell r="H123" t="str">
            <v>4) Approved (Returned)</v>
          </cell>
          <cell r="I123" t="str">
            <v>B</v>
          </cell>
          <cell r="J123" t="str">
            <v>L</v>
          </cell>
          <cell r="K123" t="str">
            <v>EMD-09</v>
          </cell>
          <cell r="L123">
            <v>99</v>
          </cell>
          <cell r="M123">
            <v>40434</v>
          </cell>
          <cell r="N123">
            <v>0</v>
          </cell>
          <cell r="O123">
            <v>0</v>
          </cell>
          <cell r="P123">
            <v>441000</v>
          </cell>
          <cell r="Q123" t="str">
            <v>Water Tankers were to be purchased under PW11. When PW11 was reconciled they were not there. Requested version to 2258.</v>
          </cell>
          <cell r="S123">
            <v>0</v>
          </cell>
          <cell r="T123">
            <v>0</v>
          </cell>
          <cell r="U123">
            <v>0</v>
          </cell>
          <cell r="V123">
            <v>0</v>
          </cell>
          <cell r="W123">
            <v>0</v>
          </cell>
          <cell r="X123">
            <v>0</v>
          </cell>
          <cell r="Y123">
            <v>0</v>
          </cell>
          <cell r="Z123" t="str">
            <v>Waiting for submission...</v>
          </cell>
        </row>
        <row r="124">
          <cell r="A124">
            <v>3433</v>
          </cell>
          <cell r="B124" t="str">
            <v>N</v>
          </cell>
          <cell r="C124">
            <v>1603</v>
          </cell>
          <cell r="D124" t="str">
            <v>Orleans</v>
          </cell>
          <cell r="E124" t="str">
            <v xml:space="preserve">City of New Orleans </v>
          </cell>
          <cell r="F124" t="str">
            <v>071-55000-00</v>
          </cell>
          <cell r="G124" t="str">
            <v>2010 Q3: Apr-Jun</v>
          </cell>
          <cell r="H124" t="str">
            <v>4) Approved (Returned)</v>
          </cell>
          <cell r="I124" t="str">
            <v>B</v>
          </cell>
          <cell r="J124" t="str">
            <v>L</v>
          </cell>
          <cell r="K124" t="str">
            <v>EMD-31</v>
          </cell>
          <cell r="L124">
            <v>99</v>
          </cell>
          <cell r="M124">
            <v>40455</v>
          </cell>
          <cell r="N124">
            <v>417578.48</v>
          </cell>
          <cell r="O124">
            <v>0</v>
          </cell>
          <cell r="P124">
            <v>417578.48</v>
          </cell>
          <cell r="Q124" t="str">
            <v>Initially included in PW 11 but this work was broken out into a new PW.  Work complete.  Waiting for final reconciliation of PW 11.</v>
          </cell>
          <cell r="S124">
            <v>417578.48</v>
          </cell>
          <cell r="T124">
            <v>417578.48</v>
          </cell>
          <cell r="U124">
            <v>2087.89</v>
          </cell>
          <cell r="V124">
            <v>0</v>
          </cell>
          <cell r="W124">
            <v>419666.37</v>
          </cell>
          <cell r="X124">
            <v>100</v>
          </cell>
          <cell r="Y124">
            <v>100</v>
          </cell>
          <cell r="Z124" t="str">
            <v>Waiting for submission...</v>
          </cell>
        </row>
        <row r="125">
          <cell r="A125">
            <v>3507</v>
          </cell>
          <cell r="B125" t="str">
            <v>N</v>
          </cell>
          <cell r="C125">
            <v>1603</v>
          </cell>
          <cell r="D125" t="str">
            <v>Orleans</v>
          </cell>
          <cell r="E125" t="str">
            <v xml:space="preserve">City of New Orleans </v>
          </cell>
          <cell r="F125" t="str">
            <v>071-55000-00</v>
          </cell>
          <cell r="G125" t="str">
            <v>2010 Q3: Apr-Jun</v>
          </cell>
          <cell r="H125" t="str">
            <v>4) Approved (Returned)</v>
          </cell>
          <cell r="I125" t="str">
            <v>B</v>
          </cell>
          <cell r="J125" t="str">
            <v>L</v>
          </cell>
          <cell r="K125">
            <v>299</v>
          </cell>
          <cell r="L125">
            <v>99</v>
          </cell>
          <cell r="M125">
            <v>40448</v>
          </cell>
          <cell r="N125">
            <v>157881</v>
          </cell>
          <cell r="O125">
            <v>0</v>
          </cell>
          <cell r="P125">
            <v>157881</v>
          </cell>
          <cell r="Q125" t="str">
            <v>CNO may submit as improved project.  Changing from Cat B to E.  Insurance and salvage issueds must be fully documented.</v>
          </cell>
          <cell r="S125">
            <v>157881</v>
          </cell>
          <cell r="T125">
            <v>0</v>
          </cell>
          <cell r="U125">
            <v>0</v>
          </cell>
          <cell r="V125">
            <v>0</v>
          </cell>
          <cell r="W125">
            <v>0</v>
          </cell>
          <cell r="X125">
            <v>0</v>
          </cell>
          <cell r="Y125">
            <v>0</v>
          </cell>
          <cell r="Z125" t="str">
            <v>Waiting for submission...</v>
          </cell>
        </row>
        <row r="126">
          <cell r="A126">
            <v>3756</v>
          </cell>
          <cell r="B126" t="str">
            <v>N</v>
          </cell>
          <cell r="C126">
            <v>1603</v>
          </cell>
          <cell r="D126" t="str">
            <v>Orleans</v>
          </cell>
          <cell r="E126" t="str">
            <v xml:space="preserve">City of New Orleans </v>
          </cell>
          <cell r="F126" t="str">
            <v>071-55000-00</v>
          </cell>
          <cell r="G126" t="str">
            <v>2010 Q3: Apr-Jun</v>
          </cell>
          <cell r="H126" t="str">
            <v>4) Approved (Returned)</v>
          </cell>
          <cell r="I126" t="str">
            <v>B</v>
          </cell>
          <cell r="J126" t="str">
            <v>L</v>
          </cell>
          <cell r="K126" t="str">
            <v>3756V4</v>
          </cell>
          <cell r="L126">
            <v>99</v>
          </cell>
          <cell r="M126">
            <v>40508</v>
          </cell>
          <cell r="N126">
            <v>569672.85</v>
          </cell>
          <cell r="O126">
            <v>0</v>
          </cell>
          <cell r="P126">
            <v>587899.46</v>
          </cell>
          <cell r="Q126" t="str">
            <v>This PW represents FA labor and equipment.  A version to this PW is expected.  City has submitted majority of costs, but labor expenses totaling $511,022.85 were backed out for lack of needed documentation.</v>
          </cell>
          <cell r="S126">
            <v>587899.46</v>
          </cell>
          <cell r="T126">
            <v>569672.85</v>
          </cell>
          <cell r="U126">
            <v>2848.37</v>
          </cell>
          <cell r="V126">
            <v>0</v>
          </cell>
          <cell r="W126">
            <v>572521.22</v>
          </cell>
          <cell r="X126">
            <v>9.9700000000000006</v>
          </cell>
          <cell r="Y126">
            <v>96.89</v>
          </cell>
          <cell r="Z126" t="str">
            <v>Waiting for submission...</v>
          </cell>
        </row>
        <row r="127">
          <cell r="A127">
            <v>4593</v>
          </cell>
          <cell r="B127" t="str">
            <v>N</v>
          </cell>
          <cell r="C127">
            <v>1603</v>
          </cell>
          <cell r="D127" t="str">
            <v>Orleans</v>
          </cell>
          <cell r="E127" t="str">
            <v xml:space="preserve">City of New Orleans </v>
          </cell>
          <cell r="F127" t="str">
            <v>071-55000-00</v>
          </cell>
          <cell r="G127" t="str">
            <v>2010 Q3: Apr-Jun</v>
          </cell>
          <cell r="H127" t="str">
            <v>4) Approved (Returned)</v>
          </cell>
          <cell r="I127" t="str">
            <v>B</v>
          </cell>
          <cell r="J127" t="str">
            <v>L</v>
          </cell>
          <cell r="K127" t="str">
            <v>4593V1</v>
          </cell>
          <cell r="L127">
            <v>99</v>
          </cell>
          <cell r="M127">
            <v>40575</v>
          </cell>
          <cell r="N127">
            <v>3865332.83</v>
          </cell>
          <cell r="O127">
            <v>0</v>
          </cell>
          <cell r="P127">
            <v>3865332.83</v>
          </cell>
          <cell r="Q127" t="str">
            <v>Version will be needed to raise obligated pw value closer to full invoice amount. PW has an outstanding balance owed to Shaw of $338,078.40. City working with Shaw to prepare a version request to address missing labor scope.</v>
          </cell>
          <cell r="S127">
            <v>3105026.63</v>
          </cell>
          <cell r="T127">
            <v>3105026.63</v>
          </cell>
          <cell r="U127">
            <v>15525.13</v>
          </cell>
          <cell r="V127">
            <v>0</v>
          </cell>
          <cell r="W127">
            <v>3120551.76</v>
          </cell>
          <cell r="X127">
            <v>110.88</v>
          </cell>
          <cell r="Y127">
            <v>100</v>
          </cell>
          <cell r="Z127" t="str">
            <v>Waiting for submission...</v>
          </cell>
        </row>
        <row r="128">
          <cell r="A128">
            <v>5407</v>
          </cell>
          <cell r="B128" t="str">
            <v>N</v>
          </cell>
          <cell r="C128">
            <v>1603</v>
          </cell>
          <cell r="D128" t="str">
            <v>Orleans</v>
          </cell>
          <cell r="E128" t="str">
            <v xml:space="preserve">City of New Orleans </v>
          </cell>
          <cell r="F128" t="str">
            <v>071-55000-00</v>
          </cell>
          <cell r="G128" t="str">
            <v>2010 Q3: Apr-Jun</v>
          </cell>
          <cell r="H128" t="str">
            <v>4) Approved (Returned)</v>
          </cell>
          <cell r="I128" t="str">
            <v>C</v>
          </cell>
          <cell r="J128" t="str">
            <v>L</v>
          </cell>
          <cell r="K128" t="str">
            <v>5407V4</v>
          </cell>
          <cell r="L128">
            <v>99</v>
          </cell>
          <cell r="M128">
            <v>40448</v>
          </cell>
          <cell r="N128">
            <v>216651.02</v>
          </cell>
          <cell r="O128">
            <v>0</v>
          </cell>
          <cell r="P128">
            <v>217000</v>
          </cell>
          <cell r="Q128" t="str">
            <v>Ref# is 500-48. City provided documentation of Katrina repair-related construction management and inspection services performed by Integrated Management Services (IMS) for the City of New Orleans Public Works Department. IMS monitored traffic sign repairs throughout the City from September 2006 through June 2008. An eligibility ratio was applied by FEMA to allocate CM&amp;I services between FEMA and FHWA eligible work.  FEMA share for construction was 68.3%.  FEMA first determined construction costs</v>
          </cell>
          <cell r="S128">
            <v>239259.26</v>
          </cell>
          <cell r="T128">
            <v>191401.68</v>
          </cell>
          <cell r="U128">
            <v>957.02</v>
          </cell>
          <cell r="V128">
            <v>0</v>
          </cell>
          <cell r="W128">
            <v>192358.7</v>
          </cell>
          <cell r="X128">
            <v>90.55</v>
          </cell>
          <cell r="Y128">
            <v>79.989999999999995</v>
          </cell>
          <cell r="Z128" t="str">
            <v>Waiting for submission...</v>
          </cell>
        </row>
        <row r="129">
          <cell r="A129">
            <v>5759</v>
          </cell>
          <cell r="B129" t="str">
            <v>N</v>
          </cell>
          <cell r="C129">
            <v>1603</v>
          </cell>
          <cell r="D129" t="str">
            <v>Orleans</v>
          </cell>
          <cell r="E129" t="str">
            <v xml:space="preserve">City of New Orleans </v>
          </cell>
          <cell r="F129" t="str">
            <v>071-55000-00</v>
          </cell>
          <cell r="G129" t="str">
            <v>2010 Q3: Apr-Jun</v>
          </cell>
          <cell r="H129" t="str">
            <v>4) Approved (Returned)</v>
          </cell>
          <cell r="I129" t="str">
            <v>B</v>
          </cell>
          <cell r="J129" t="str">
            <v>L</v>
          </cell>
          <cell r="K129" t="str">
            <v>5759V2</v>
          </cell>
          <cell r="L129">
            <v>99</v>
          </cell>
          <cell r="M129">
            <v>40455</v>
          </cell>
          <cell r="N129">
            <v>150867.25</v>
          </cell>
          <cell r="O129">
            <v>0</v>
          </cell>
          <cell r="P129">
            <v>150867.25</v>
          </cell>
          <cell r="Q129" t="str">
            <v>Version for an approximate $29k was obligated in August 2009. All costs relevant to this project submitted and overexpended pw. State must reconcile all invoice processing and completely reimbursement towards pw.</v>
          </cell>
          <cell r="S129">
            <v>132022.81</v>
          </cell>
          <cell r="T129">
            <v>132022.81</v>
          </cell>
          <cell r="U129">
            <v>660.11</v>
          </cell>
          <cell r="V129">
            <v>0</v>
          </cell>
          <cell r="W129">
            <v>132682.92000000001</v>
          </cell>
          <cell r="X129">
            <v>114.27</v>
          </cell>
          <cell r="Y129">
            <v>100</v>
          </cell>
          <cell r="Z129" t="str">
            <v>Waiting for submission...</v>
          </cell>
        </row>
        <row r="130">
          <cell r="A130">
            <v>6889</v>
          </cell>
          <cell r="B130" t="str">
            <v>N</v>
          </cell>
          <cell r="C130">
            <v>1603</v>
          </cell>
          <cell r="D130" t="str">
            <v>Orleans</v>
          </cell>
          <cell r="E130" t="str">
            <v xml:space="preserve">City of New Orleans </v>
          </cell>
          <cell r="F130" t="str">
            <v>071-55000-00</v>
          </cell>
          <cell r="G130" t="str">
            <v>2010 Q3: Apr-Jun</v>
          </cell>
          <cell r="H130" t="str">
            <v>4) Approved (Returned)</v>
          </cell>
          <cell r="I130" t="str">
            <v>E</v>
          </cell>
          <cell r="J130" t="str">
            <v>L</v>
          </cell>
          <cell r="K130" t="str">
            <v>NOPDMDT</v>
          </cell>
          <cell r="L130">
            <v>99</v>
          </cell>
          <cell r="M130">
            <v>40469</v>
          </cell>
          <cell r="N130">
            <v>566420.22</v>
          </cell>
          <cell r="O130">
            <v>0</v>
          </cell>
          <cell r="P130">
            <v>566420.22</v>
          </cell>
          <cell r="Q130" t="str">
            <v>City recently purchased another round of MDT's. This last round was purchased from Pelican computers. The State EZpay system has paid on 90% of that invoice and is reviewing the rrf and all other related documentation to provide the City with the final reimbursement(s) for this pw. All (110) MDTs have been replaced thus far. No more funds from this pw will be utilized. City compiling all necessary documentation in preparation for closeout.</v>
          </cell>
          <cell r="S130">
            <v>608840.1</v>
          </cell>
          <cell r="T130">
            <v>566420.22</v>
          </cell>
          <cell r="U130">
            <v>2832.1</v>
          </cell>
          <cell r="V130">
            <v>0</v>
          </cell>
          <cell r="W130">
            <v>569252.31999999995</v>
          </cell>
          <cell r="X130">
            <v>93.03</v>
          </cell>
          <cell r="Y130">
            <v>93.03</v>
          </cell>
          <cell r="Z130" t="str">
            <v>Waiting for submission...</v>
          </cell>
        </row>
        <row r="131">
          <cell r="A131">
            <v>6968</v>
          </cell>
          <cell r="B131" t="str">
            <v>N</v>
          </cell>
          <cell r="C131">
            <v>1603</v>
          </cell>
          <cell r="D131" t="str">
            <v>Orleans</v>
          </cell>
          <cell r="E131" t="str">
            <v xml:space="preserve">City of New Orleans </v>
          </cell>
          <cell r="F131" t="str">
            <v>071-55000-00</v>
          </cell>
          <cell r="G131" t="str">
            <v>2010 Q3: Apr-Jun</v>
          </cell>
          <cell r="H131" t="str">
            <v>4) Approved (Returned)</v>
          </cell>
          <cell r="I131" t="str">
            <v>E</v>
          </cell>
          <cell r="J131" t="str">
            <v>L</v>
          </cell>
          <cell r="K131" t="str">
            <v>PD120R1</v>
          </cell>
          <cell r="L131">
            <v>99</v>
          </cell>
          <cell r="M131">
            <v>40518</v>
          </cell>
          <cell r="N131">
            <v>2873122.53</v>
          </cell>
          <cell r="O131">
            <v>0</v>
          </cell>
          <cell r="P131">
            <v>2873122.53</v>
          </cell>
          <cell r="Q131" t="str">
            <v>Work on this PW has been done.  This was Phase II of a project and the first phase had to be completed first.  The City is working on getting this PW changed from Cat E to Cat B before closing out pw.  Ref# is PD-120-R. Cost overrun version will be needed.</v>
          </cell>
          <cell r="S131">
            <v>1428385.58</v>
          </cell>
          <cell r="T131">
            <v>0</v>
          </cell>
          <cell r="U131">
            <v>0</v>
          </cell>
          <cell r="V131">
            <v>0</v>
          </cell>
          <cell r="W131">
            <v>0</v>
          </cell>
          <cell r="X131">
            <v>0</v>
          </cell>
          <cell r="Y131">
            <v>0</v>
          </cell>
          <cell r="Z131" t="str">
            <v>Waiting for submission...</v>
          </cell>
        </row>
        <row r="132">
          <cell r="A132">
            <v>6988</v>
          </cell>
          <cell r="B132" t="str">
            <v>N</v>
          </cell>
          <cell r="C132">
            <v>1603</v>
          </cell>
          <cell r="D132" t="str">
            <v>Orleans</v>
          </cell>
          <cell r="E132" t="str">
            <v xml:space="preserve">City of New Orleans </v>
          </cell>
          <cell r="F132" t="str">
            <v>071-55000-00</v>
          </cell>
          <cell r="G132" t="str">
            <v>2010 Q3: Apr-Jun</v>
          </cell>
          <cell r="H132" t="str">
            <v>4) Approved (Returned)</v>
          </cell>
          <cell r="I132" t="str">
            <v>E</v>
          </cell>
          <cell r="J132" t="str">
            <v>S</v>
          </cell>
          <cell r="K132" t="str">
            <v>EOCCOM1</v>
          </cell>
          <cell r="L132">
            <v>99</v>
          </cell>
          <cell r="M132">
            <v>40422</v>
          </cell>
          <cell r="N132">
            <v>45315</v>
          </cell>
          <cell r="O132">
            <v>0</v>
          </cell>
          <cell r="P132">
            <v>45315</v>
          </cell>
          <cell r="Q132" t="str">
            <v>The PW has been paid-in-full, as it is a small project. Once the City has received notice of funds received it will submit invoices of all incurred expenses on the PW.</v>
          </cell>
          <cell r="S132">
            <v>45315</v>
          </cell>
          <cell r="T132">
            <v>45315</v>
          </cell>
          <cell r="U132">
            <v>226.58</v>
          </cell>
          <cell r="V132">
            <v>0</v>
          </cell>
          <cell r="W132">
            <v>45541.58</v>
          </cell>
          <cell r="X132">
            <v>0</v>
          </cell>
          <cell r="Y132">
            <v>100</v>
          </cell>
          <cell r="Z132" t="str">
            <v>Waiting for submission...</v>
          </cell>
        </row>
        <row r="133">
          <cell r="A133">
            <v>7796</v>
          </cell>
          <cell r="B133" t="str">
            <v>N</v>
          </cell>
          <cell r="C133">
            <v>1603</v>
          </cell>
          <cell r="D133" t="str">
            <v>Orleans</v>
          </cell>
          <cell r="E133" t="str">
            <v xml:space="preserve">City of New Orleans </v>
          </cell>
          <cell r="F133" t="str">
            <v>071-55000-00</v>
          </cell>
          <cell r="G133" t="str">
            <v>2010 Q3: Apr-Jun</v>
          </cell>
          <cell r="H133" t="str">
            <v>4) Approved (Returned)</v>
          </cell>
          <cell r="I133" t="str">
            <v>E</v>
          </cell>
          <cell r="J133" t="str">
            <v>S</v>
          </cell>
          <cell r="K133" t="str">
            <v>7796V2</v>
          </cell>
          <cell r="L133">
            <v>99</v>
          </cell>
          <cell r="M133">
            <v>39630</v>
          </cell>
          <cell r="N133">
            <v>3511</v>
          </cell>
          <cell r="O133">
            <v>0</v>
          </cell>
          <cell r="P133">
            <v>3500</v>
          </cell>
          <cell r="Q133" t="str">
            <v>No additional funding is allocated for this project.  The City of New Orleans has made repairs to the facility and this project has expended most allocated funding from FEMA. No additional work by CNO will be done.</v>
          </cell>
          <cell r="S133">
            <v>3430</v>
          </cell>
          <cell r="T133">
            <v>3430</v>
          </cell>
          <cell r="U133">
            <v>17.149999999999999</v>
          </cell>
          <cell r="V133">
            <v>0</v>
          </cell>
          <cell r="W133">
            <v>3447.15</v>
          </cell>
          <cell r="X133">
            <v>0</v>
          </cell>
          <cell r="Y133">
            <v>100</v>
          </cell>
          <cell r="Z133" t="str">
            <v>Waiting for submission...</v>
          </cell>
        </row>
        <row r="134">
          <cell r="A134">
            <v>7906</v>
          </cell>
          <cell r="B134" t="str">
            <v>N</v>
          </cell>
          <cell r="C134">
            <v>1603</v>
          </cell>
          <cell r="D134" t="str">
            <v>Orleans</v>
          </cell>
          <cell r="E134" t="str">
            <v xml:space="preserve">City of New Orleans </v>
          </cell>
          <cell r="F134" t="str">
            <v>071-55000-00</v>
          </cell>
          <cell r="G134" t="str">
            <v>2010 Q3: Apr-Jun</v>
          </cell>
          <cell r="H134" t="str">
            <v>4) Approved (Returned)</v>
          </cell>
          <cell r="I134" t="str">
            <v>B</v>
          </cell>
          <cell r="J134" t="str">
            <v>L</v>
          </cell>
          <cell r="K134" t="str">
            <v>7906V1</v>
          </cell>
          <cell r="L134">
            <v>99</v>
          </cell>
          <cell r="M134">
            <v>39010</v>
          </cell>
          <cell r="N134">
            <v>307764.34000000003</v>
          </cell>
          <cell r="O134">
            <v>0</v>
          </cell>
          <cell r="P134">
            <v>450000</v>
          </cell>
          <cell r="Q134" t="str">
            <v>Temporary electrical work for this facility is complete.</v>
          </cell>
          <cell r="S134">
            <v>356061.87</v>
          </cell>
          <cell r="T134">
            <v>307764.34000000003</v>
          </cell>
          <cell r="U134">
            <v>1550.07</v>
          </cell>
          <cell r="V134">
            <v>0</v>
          </cell>
          <cell r="W134">
            <v>309314.40999999997</v>
          </cell>
          <cell r="X134">
            <v>86.43</v>
          </cell>
          <cell r="Y134">
            <v>86.43</v>
          </cell>
          <cell r="Z134" t="str">
            <v>Waiting for submission...</v>
          </cell>
        </row>
        <row r="135">
          <cell r="A135">
            <v>9087</v>
          </cell>
          <cell r="B135" t="str">
            <v>N</v>
          </cell>
          <cell r="C135">
            <v>1603</v>
          </cell>
          <cell r="D135" t="str">
            <v>Orleans</v>
          </cell>
          <cell r="E135" t="str">
            <v xml:space="preserve">City of New Orleans </v>
          </cell>
          <cell r="F135" t="str">
            <v>071-55000-00</v>
          </cell>
          <cell r="G135" t="str">
            <v>2010 Q3: Apr-Jun</v>
          </cell>
          <cell r="H135" t="str">
            <v>4) Approved (Returned)</v>
          </cell>
          <cell r="I135" t="str">
            <v>B</v>
          </cell>
          <cell r="J135" t="str">
            <v>L</v>
          </cell>
          <cell r="K135" t="str">
            <v>9087V3</v>
          </cell>
          <cell r="L135">
            <v>99</v>
          </cell>
          <cell r="M135">
            <v>40450</v>
          </cell>
          <cell r="N135">
            <v>119999.42</v>
          </cell>
          <cell r="O135">
            <v>0</v>
          </cell>
          <cell r="P135">
            <v>135000</v>
          </cell>
          <cell r="Q135" t="str">
            <v>Work Completed. The City has paid the vendors and has submitted documentation for reimbursement. FEMA is drafting a reasonable cost letter for the rest to be paid.  Ref# is CNO-119. Pw is ready for closeout, but City has not provided a formal request.</v>
          </cell>
          <cell r="S135">
            <v>117452.54</v>
          </cell>
          <cell r="T135">
            <v>119999.42</v>
          </cell>
          <cell r="U135">
            <v>599.99</v>
          </cell>
          <cell r="V135">
            <v>0</v>
          </cell>
          <cell r="W135">
            <v>120599.41</v>
          </cell>
          <cell r="X135">
            <v>102.16</v>
          </cell>
          <cell r="Y135">
            <v>102.16</v>
          </cell>
          <cell r="Z135" t="str">
            <v>Waiting for submission...</v>
          </cell>
        </row>
        <row r="136">
          <cell r="A136">
            <v>10392</v>
          </cell>
          <cell r="B136" t="str">
            <v>N</v>
          </cell>
          <cell r="C136">
            <v>1603</v>
          </cell>
          <cell r="D136" t="str">
            <v>Orleans</v>
          </cell>
          <cell r="E136" t="str">
            <v xml:space="preserve">City of New Orleans </v>
          </cell>
          <cell r="F136" t="str">
            <v>071-55000-00</v>
          </cell>
          <cell r="G136" t="str">
            <v>2010 Q3: Apr-Jun</v>
          </cell>
          <cell r="H136" t="str">
            <v>4) Approved (Returned)</v>
          </cell>
          <cell r="I136" t="str">
            <v>E</v>
          </cell>
          <cell r="J136" t="str">
            <v>S</v>
          </cell>
          <cell r="K136" t="str">
            <v>EMD-71</v>
          </cell>
          <cell r="L136">
            <v>99</v>
          </cell>
          <cell r="M136">
            <v>40431</v>
          </cell>
          <cell r="N136">
            <v>8556</v>
          </cell>
          <cell r="O136">
            <v>0</v>
          </cell>
          <cell r="P136">
            <v>10000</v>
          </cell>
          <cell r="Q136" t="str">
            <v>PW is fully expended and reimbursed by the State. Vendors have been paid by the City.</v>
          </cell>
          <cell r="S136">
            <v>8556</v>
          </cell>
          <cell r="T136">
            <v>8556</v>
          </cell>
          <cell r="U136">
            <v>42.78</v>
          </cell>
          <cell r="V136">
            <v>0</v>
          </cell>
          <cell r="W136">
            <v>8598.7800000000007</v>
          </cell>
          <cell r="X136">
            <v>0</v>
          </cell>
          <cell r="Y136">
            <v>100</v>
          </cell>
          <cell r="Z136" t="str">
            <v>Waiting for submission...</v>
          </cell>
        </row>
        <row r="137">
          <cell r="A137">
            <v>10850</v>
          </cell>
          <cell r="B137" t="str">
            <v>N</v>
          </cell>
          <cell r="C137">
            <v>1603</v>
          </cell>
          <cell r="D137" t="str">
            <v>Orleans</v>
          </cell>
          <cell r="E137" t="str">
            <v xml:space="preserve">City of New Orleans </v>
          </cell>
          <cell r="F137" t="str">
            <v>071-55000-00</v>
          </cell>
          <cell r="G137" t="str">
            <v>2010 Q3: Apr-Jun</v>
          </cell>
          <cell r="H137" t="str">
            <v>4) Approved (Returned)</v>
          </cell>
          <cell r="I137" t="str">
            <v>E</v>
          </cell>
          <cell r="J137" t="str">
            <v>L</v>
          </cell>
          <cell r="K137" t="str">
            <v>10850V2</v>
          </cell>
          <cell r="L137">
            <v>99</v>
          </cell>
          <cell r="M137">
            <v>40501</v>
          </cell>
          <cell r="N137">
            <v>617704</v>
          </cell>
          <cell r="O137">
            <v>0</v>
          </cell>
          <cell r="P137">
            <v>644000</v>
          </cell>
          <cell r="Q137" t="str">
            <v>City has resolved noted issues from the State and re-submitted invoices of all incurred expenses for reimbursement. City also continues to work with the State and FEMA to reconcile insurance proceeds that was incorrectly deducted from the PW and subsequently reduced the eligible amount by $246,971.11. If current workforce or type of work warrants, EMD will submit a version request for improved project to replenish what is needed on an as-needed-basis.</v>
          </cell>
          <cell r="S137">
            <v>396756.64</v>
          </cell>
          <cell r="T137">
            <v>396756.65</v>
          </cell>
          <cell r="U137">
            <v>1983.78</v>
          </cell>
          <cell r="V137">
            <v>0</v>
          </cell>
          <cell r="W137">
            <v>398740.43</v>
          </cell>
          <cell r="X137">
            <v>155.68</v>
          </cell>
          <cell r="Y137">
            <v>100</v>
          </cell>
          <cell r="Z137" t="str">
            <v>Waiting for submission...</v>
          </cell>
        </row>
        <row r="138">
          <cell r="A138">
            <v>11103</v>
          </cell>
          <cell r="B138" t="str">
            <v>N</v>
          </cell>
          <cell r="C138">
            <v>1603</v>
          </cell>
          <cell r="D138" t="str">
            <v>Orleans</v>
          </cell>
          <cell r="E138" t="str">
            <v xml:space="preserve">City of New Orleans </v>
          </cell>
          <cell r="F138" t="str">
            <v>071-55000-00</v>
          </cell>
          <cell r="G138" t="str">
            <v>2010 Q3: Apr-Jun</v>
          </cell>
          <cell r="H138" t="str">
            <v>4) Approved (Returned)</v>
          </cell>
          <cell r="I138" t="str">
            <v>E</v>
          </cell>
          <cell r="J138" t="str">
            <v>L</v>
          </cell>
          <cell r="K138" t="str">
            <v>11103V4</v>
          </cell>
          <cell r="L138">
            <v>99</v>
          </cell>
          <cell r="M138">
            <v>40485</v>
          </cell>
          <cell r="N138">
            <v>129146.5</v>
          </cell>
          <cell r="O138">
            <v>0</v>
          </cell>
          <cell r="P138">
            <v>130000</v>
          </cell>
          <cell r="Q138" t="str">
            <v>EMD replenishing the fleet on an as needed basis. City has submitted invoices of incurred expenses to the State, but have not been reimbursed for expenses to-date. City has also compiled and submitted requested documentation to the State relating to vehicles purchased under this PW, and currently awaiting response and/or reimbursement of stated costs.</v>
          </cell>
          <cell r="S138">
            <v>121953.94</v>
          </cell>
          <cell r="T138">
            <v>0</v>
          </cell>
          <cell r="U138">
            <v>0</v>
          </cell>
          <cell r="V138">
            <v>0</v>
          </cell>
          <cell r="W138">
            <v>0</v>
          </cell>
          <cell r="X138">
            <v>0</v>
          </cell>
          <cell r="Y138">
            <v>0</v>
          </cell>
          <cell r="Z138" t="str">
            <v>Waiting for submission...</v>
          </cell>
        </row>
        <row r="139">
          <cell r="A139">
            <v>13091</v>
          </cell>
          <cell r="B139" t="str">
            <v>N</v>
          </cell>
          <cell r="C139">
            <v>1603</v>
          </cell>
          <cell r="D139" t="str">
            <v>Orleans</v>
          </cell>
          <cell r="E139" t="str">
            <v xml:space="preserve">City of New Orleans </v>
          </cell>
          <cell r="F139" t="str">
            <v>071-55000-00</v>
          </cell>
          <cell r="G139" t="str">
            <v>2010 Q3: Apr-Jun</v>
          </cell>
          <cell r="H139" t="str">
            <v>4) Approved (Returned)</v>
          </cell>
          <cell r="I139" t="str">
            <v>C</v>
          </cell>
          <cell r="J139" t="str">
            <v>L</v>
          </cell>
          <cell r="K139" t="str">
            <v>500-34</v>
          </cell>
          <cell r="L139">
            <v>99</v>
          </cell>
          <cell r="M139">
            <v>40487</v>
          </cell>
          <cell r="N139">
            <v>304746.40999999997</v>
          </cell>
          <cell r="O139">
            <v>0</v>
          </cell>
          <cell r="P139">
            <v>325000</v>
          </cell>
          <cell r="Q139" t="str">
            <v>City provided documentation of construction management and inspection work performed by Integrated Management Systems Engineers (IMS) for the City of New Orleans Public Works Department. Work was performed for the street sign repair and replacement program captured by the following pws: 5639, 5660, 5407, 5701, 6995, 7961, 10624 and 10729. Invoices were distributed by ratios pre-determined by FEMA. Additional funding for these pws were applied in each specific pw and can be reviewed in the rrfs f</v>
          </cell>
          <cell r="S139">
            <v>239511</v>
          </cell>
          <cell r="T139">
            <v>215559.9</v>
          </cell>
          <cell r="U139">
            <v>1077.79</v>
          </cell>
          <cell r="V139">
            <v>0</v>
          </cell>
          <cell r="W139">
            <v>216637.69</v>
          </cell>
          <cell r="X139">
            <v>101.19</v>
          </cell>
          <cell r="Y139">
            <v>90</v>
          </cell>
          <cell r="Z139" t="str">
            <v>Waiting for submission...</v>
          </cell>
        </row>
        <row r="140">
          <cell r="A140">
            <v>14983</v>
          </cell>
          <cell r="B140" t="str">
            <v>N</v>
          </cell>
          <cell r="C140">
            <v>1603</v>
          </cell>
          <cell r="D140" t="str">
            <v>Orleans</v>
          </cell>
          <cell r="E140" t="str">
            <v xml:space="preserve">City of New Orleans </v>
          </cell>
          <cell r="F140" t="str">
            <v>071-55000-00</v>
          </cell>
          <cell r="G140" t="str">
            <v>2010 Q3: Apr-Jun</v>
          </cell>
          <cell r="H140" t="str">
            <v>4) Approved (Returned)</v>
          </cell>
          <cell r="I140" t="str">
            <v>E</v>
          </cell>
          <cell r="J140" t="str">
            <v>S</v>
          </cell>
          <cell r="K140" t="str">
            <v>EP-143</v>
          </cell>
          <cell r="L140">
            <v>99</v>
          </cell>
          <cell r="M140">
            <v>40427</v>
          </cell>
          <cell r="N140">
            <v>48274.2</v>
          </cell>
          <cell r="O140">
            <v>0</v>
          </cell>
          <cell r="P140">
            <v>48278.95</v>
          </cell>
          <cell r="Q140" t="str">
            <v>For Photo ID system. Work to purchase content replacements completed by City and still compiling support doc's.</v>
          </cell>
          <cell r="S140">
            <v>48278.95</v>
          </cell>
          <cell r="T140">
            <v>48278.96</v>
          </cell>
          <cell r="U140">
            <v>241.39</v>
          </cell>
          <cell r="V140">
            <v>0</v>
          </cell>
          <cell r="W140">
            <v>48520.35</v>
          </cell>
          <cell r="X140">
            <v>0</v>
          </cell>
          <cell r="Y140">
            <v>100</v>
          </cell>
          <cell r="Z140" t="str">
            <v>Waiting for submission...</v>
          </cell>
        </row>
        <row r="141">
          <cell r="A141">
            <v>16691</v>
          </cell>
          <cell r="B141" t="str">
            <v>N</v>
          </cell>
          <cell r="C141">
            <v>1603</v>
          </cell>
          <cell r="D141" t="str">
            <v>Orleans</v>
          </cell>
          <cell r="E141" t="str">
            <v xml:space="preserve">City of New Orleans </v>
          </cell>
          <cell r="F141" t="str">
            <v>071-55000-00</v>
          </cell>
          <cell r="G141" t="str">
            <v>2010 Q3: Apr-Jun</v>
          </cell>
          <cell r="H141" t="str">
            <v>4) Approved (Returned)</v>
          </cell>
          <cell r="I141" t="str">
            <v>B</v>
          </cell>
          <cell r="J141" t="str">
            <v>L</v>
          </cell>
          <cell r="K141" t="str">
            <v>CIBER10</v>
          </cell>
          <cell r="L141">
            <v>99</v>
          </cell>
          <cell r="M141">
            <v>40469</v>
          </cell>
          <cell r="N141">
            <v>325883.68</v>
          </cell>
          <cell r="O141">
            <v>0</v>
          </cell>
          <cell r="P141">
            <v>327422.09999999998</v>
          </cell>
          <cell r="Q141" t="str">
            <v>City has submitted invoices for reimbursement.  Submitted expenses have been reviewed and State has paid.</v>
          </cell>
          <cell r="S141">
            <v>327422.09999999998</v>
          </cell>
          <cell r="T141">
            <v>307684.90000000002</v>
          </cell>
          <cell r="U141">
            <v>1538.42</v>
          </cell>
          <cell r="V141">
            <v>0</v>
          </cell>
          <cell r="W141">
            <v>309223.32</v>
          </cell>
          <cell r="X141">
            <v>93.97</v>
          </cell>
          <cell r="Y141">
            <v>93.97</v>
          </cell>
          <cell r="Z141" t="str">
            <v>Waiting for submission...</v>
          </cell>
        </row>
        <row r="142">
          <cell r="A142">
            <v>17674</v>
          </cell>
          <cell r="B142" t="str">
            <v>N</v>
          </cell>
          <cell r="C142">
            <v>1603</v>
          </cell>
          <cell r="D142" t="str">
            <v>Orleans</v>
          </cell>
          <cell r="E142" t="str">
            <v xml:space="preserve">City of New Orleans </v>
          </cell>
          <cell r="F142" t="str">
            <v>071-55000-00</v>
          </cell>
          <cell r="G142" t="str">
            <v>2010 Q3: Apr-Jun</v>
          </cell>
          <cell r="H142" t="str">
            <v>4) Approved (Returned)</v>
          </cell>
          <cell r="I142" t="str">
            <v>A</v>
          </cell>
          <cell r="J142" t="str">
            <v>L</v>
          </cell>
          <cell r="K142" t="str">
            <v>17674V2</v>
          </cell>
          <cell r="L142">
            <v>99</v>
          </cell>
          <cell r="M142">
            <v>40469</v>
          </cell>
          <cell r="N142">
            <v>1206530.31</v>
          </cell>
          <cell r="O142">
            <v>0</v>
          </cell>
          <cell r="P142">
            <v>1600000</v>
          </cell>
          <cell r="Q142" t="str">
            <v>PW for Storm Sewer Cleaning in city's remaining planning districts. Invoices still being reconciled for work performed. However, City is submitting invoices and those are currently being reviewed by State. Version will be necessary to account for differen</v>
          </cell>
          <cell r="S142">
            <v>1330795</v>
          </cell>
          <cell r="T142">
            <v>730433.21</v>
          </cell>
          <cell r="U142">
            <v>3652.16</v>
          </cell>
          <cell r="V142">
            <v>0</v>
          </cell>
          <cell r="W142">
            <v>734085.37</v>
          </cell>
          <cell r="X142">
            <v>83.55</v>
          </cell>
          <cell r="Y142">
            <v>54.88</v>
          </cell>
          <cell r="Z142" t="str">
            <v>Waiting for submission...</v>
          </cell>
        </row>
        <row r="143">
          <cell r="A143">
            <v>2280</v>
          </cell>
          <cell r="B143" t="str">
            <v>N</v>
          </cell>
          <cell r="C143">
            <v>1603</v>
          </cell>
          <cell r="D143" t="str">
            <v>Orleans</v>
          </cell>
          <cell r="E143" t="str">
            <v xml:space="preserve">City of New Orleans </v>
          </cell>
          <cell r="F143" t="str">
            <v>071-55000-00</v>
          </cell>
          <cell r="G143" t="str">
            <v>2010 Q3: Apr-Jun</v>
          </cell>
          <cell r="H143" t="str">
            <v>4) Approved (Returned)</v>
          </cell>
          <cell r="I143" t="str">
            <v>E</v>
          </cell>
          <cell r="J143" t="str">
            <v>L</v>
          </cell>
          <cell r="K143" t="str">
            <v>EMD-16</v>
          </cell>
          <cell r="L143">
            <v>99</v>
          </cell>
          <cell r="M143">
            <v>40421</v>
          </cell>
          <cell r="N143">
            <v>205613.22</v>
          </cell>
          <cell r="O143">
            <v>0</v>
          </cell>
          <cell r="P143">
            <v>205613.22</v>
          </cell>
          <cell r="Q143" t="str">
            <v>Work completed. This pw was for bomb pod and related equipment replacement. Items were purchased, City was reimbursed in full and vendor successfully paid. City to maintain equipment, which would merit a category change from temporary.</v>
          </cell>
          <cell r="S143">
            <v>215688</v>
          </cell>
          <cell r="T143">
            <v>205613.22</v>
          </cell>
          <cell r="U143">
            <v>1028.07</v>
          </cell>
          <cell r="V143">
            <v>0</v>
          </cell>
          <cell r="W143">
            <v>206641.29</v>
          </cell>
          <cell r="X143">
            <v>95.32</v>
          </cell>
          <cell r="Y143">
            <v>95.32</v>
          </cell>
          <cell r="Z143" t="str">
            <v>Waiting for submission...</v>
          </cell>
        </row>
        <row r="144">
          <cell r="A144">
            <v>3697</v>
          </cell>
          <cell r="B144" t="str">
            <v>N</v>
          </cell>
          <cell r="C144">
            <v>1603</v>
          </cell>
          <cell r="D144" t="str">
            <v>Orleans</v>
          </cell>
          <cell r="E144" t="str">
            <v xml:space="preserve">City of New Orleans </v>
          </cell>
          <cell r="F144" t="str">
            <v>071-55000-00</v>
          </cell>
          <cell r="G144" t="str">
            <v>2010 Q3: Apr-Jun</v>
          </cell>
          <cell r="H144" t="str">
            <v>4) Approved (Returned)</v>
          </cell>
          <cell r="I144" t="str">
            <v>E</v>
          </cell>
          <cell r="J144" t="str">
            <v>L</v>
          </cell>
          <cell r="K144" t="str">
            <v>EMD-39</v>
          </cell>
          <cell r="L144">
            <v>99</v>
          </cell>
          <cell r="M144">
            <v>40438</v>
          </cell>
          <cell r="N144">
            <v>166370.76999999999</v>
          </cell>
          <cell r="O144">
            <v>0</v>
          </cell>
          <cell r="P144">
            <v>166370.76999999999</v>
          </cell>
          <cell r="Q144" t="str">
            <v>Work has been completed; flusher purchased. All documentation submitted to State and reimbursements forwarded to the City. This PW was reconciled with PW 11 and resulted in new P'W. PW ready for closeout once PW11 reconciled.</v>
          </cell>
          <cell r="S144">
            <v>166370.76999999999</v>
          </cell>
          <cell r="T144">
            <v>166370.76999999999</v>
          </cell>
          <cell r="U144">
            <v>831.85</v>
          </cell>
          <cell r="V144">
            <v>0</v>
          </cell>
          <cell r="W144">
            <v>167202.62</v>
          </cell>
          <cell r="X144">
            <v>100</v>
          </cell>
          <cell r="Y144">
            <v>100</v>
          </cell>
          <cell r="Z144" t="str">
            <v>Waiting for submission...</v>
          </cell>
        </row>
        <row r="145">
          <cell r="A145">
            <v>4466</v>
          </cell>
          <cell r="B145" t="str">
            <v>N</v>
          </cell>
          <cell r="C145">
            <v>1603</v>
          </cell>
          <cell r="D145" t="str">
            <v>Orleans</v>
          </cell>
          <cell r="E145" t="str">
            <v xml:space="preserve">City of New Orleans </v>
          </cell>
          <cell r="F145" t="str">
            <v>071-55000-00</v>
          </cell>
          <cell r="G145" t="str">
            <v>2010 Q3: Apr-Jun</v>
          </cell>
          <cell r="H145" t="str">
            <v>4) Approved (Returned)</v>
          </cell>
          <cell r="I145" t="str">
            <v>E</v>
          </cell>
          <cell r="J145" t="str">
            <v>L</v>
          </cell>
          <cell r="K145" t="str">
            <v>4466V3</v>
          </cell>
          <cell r="L145">
            <v>98</v>
          </cell>
          <cell r="M145">
            <v>40567</v>
          </cell>
          <cell r="N145">
            <v>949698.46</v>
          </cell>
          <cell r="O145">
            <v>0</v>
          </cell>
          <cell r="P145">
            <v>973636</v>
          </cell>
          <cell r="Q145" t="str">
            <v>This project is bid and award phase</v>
          </cell>
          <cell r="S145">
            <v>135510</v>
          </cell>
          <cell r="T145">
            <v>105532.18</v>
          </cell>
          <cell r="U145">
            <v>910.41</v>
          </cell>
          <cell r="V145">
            <v>0</v>
          </cell>
          <cell r="W145">
            <v>106442.59</v>
          </cell>
          <cell r="X145">
            <v>77.87</v>
          </cell>
          <cell r="Y145">
            <v>77.87</v>
          </cell>
          <cell r="Z145" t="str">
            <v>Waiting for submission...</v>
          </cell>
        </row>
        <row r="146">
          <cell r="A146">
            <v>11158</v>
          </cell>
          <cell r="B146" t="str">
            <v>N</v>
          </cell>
          <cell r="C146">
            <v>1603</v>
          </cell>
          <cell r="D146" t="str">
            <v>Orleans</v>
          </cell>
          <cell r="E146" t="str">
            <v xml:space="preserve">City of New Orleans </v>
          </cell>
          <cell r="F146" t="str">
            <v>071-55000-00</v>
          </cell>
          <cell r="G146" t="str">
            <v>2010 Q3: Apr-Jun</v>
          </cell>
          <cell r="H146" t="str">
            <v>4) Approved (Returned)</v>
          </cell>
          <cell r="I146" t="str">
            <v>B</v>
          </cell>
          <cell r="J146" t="str">
            <v>L</v>
          </cell>
          <cell r="K146" t="str">
            <v>11158V2</v>
          </cell>
          <cell r="L146">
            <v>98</v>
          </cell>
          <cell r="M146">
            <v>40422</v>
          </cell>
          <cell r="N146">
            <v>91650</v>
          </cell>
          <cell r="O146">
            <v>0</v>
          </cell>
          <cell r="P146">
            <v>93000</v>
          </cell>
          <cell r="Q146" t="str">
            <v>Harahan Police  Juvenile Inmates   Work Completed.  Invoices being submitted for reimbursement. Ref# is PD-123. PW still under review by City.</v>
          </cell>
          <cell r="S146">
            <v>91650</v>
          </cell>
          <cell r="T146">
            <v>91650</v>
          </cell>
          <cell r="U146">
            <v>458.25</v>
          </cell>
          <cell r="V146">
            <v>0</v>
          </cell>
          <cell r="W146">
            <v>92108.25</v>
          </cell>
          <cell r="X146">
            <v>100</v>
          </cell>
          <cell r="Y146">
            <v>100</v>
          </cell>
          <cell r="Z146" t="str">
            <v>Waiting for submission...</v>
          </cell>
        </row>
        <row r="147">
          <cell r="A147">
            <v>18751</v>
          </cell>
          <cell r="B147" t="str">
            <v>N</v>
          </cell>
          <cell r="C147">
            <v>1603</v>
          </cell>
          <cell r="D147" t="str">
            <v>Orleans</v>
          </cell>
          <cell r="E147" t="str">
            <v xml:space="preserve">City of New Orleans </v>
          </cell>
          <cell r="F147" t="str">
            <v>071-55000-00</v>
          </cell>
          <cell r="G147" t="str">
            <v>2010 Q3: Apr-Jun</v>
          </cell>
          <cell r="H147" t="str">
            <v>4) Approved (Returned)</v>
          </cell>
          <cell r="I147" t="str">
            <v>E</v>
          </cell>
          <cell r="J147" t="str">
            <v>L</v>
          </cell>
          <cell r="K147" t="str">
            <v>18751V2</v>
          </cell>
          <cell r="L147">
            <v>98</v>
          </cell>
          <cell r="M147">
            <v>40328</v>
          </cell>
          <cell r="N147">
            <v>3672711.61</v>
          </cell>
          <cell r="O147">
            <v>0</v>
          </cell>
          <cell r="P147">
            <v>0</v>
          </cell>
          <cell r="Q147" t="str">
            <v>Work in Progress - Cost Overrun Version Needed</v>
          </cell>
          <cell r="S147">
            <v>1084836.56</v>
          </cell>
          <cell r="T147">
            <v>1084836.56</v>
          </cell>
          <cell r="U147">
            <v>5424.19</v>
          </cell>
          <cell r="V147">
            <v>0</v>
          </cell>
          <cell r="W147">
            <v>1090260.75</v>
          </cell>
          <cell r="X147">
            <v>103.85</v>
          </cell>
          <cell r="Y147">
            <v>100</v>
          </cell>
          <cell r="Z147" t="str">
            <v>Waiting for submission...</v>
          </cell>
        </row>
        <row r="148">
          <cell r="A148">
            <v>5660</v>
          </cell>
          <cell r="B148" t="str">
            <v>N</v>
          </cell>
          <cell r="C148">
            <v>1603</v>
          </cell>
          <cell r="D148" t="str">
            <v>Orleans</v>
          </cell>
          <cell r="E148" t="str">
            <v xml:space="preserve">City of New Orleans </v>
          </cell>
          <cell r="F148" t="str">
            <v>071-55000-00</v>
          </cell>
          <cell r="G148" t="str">
            <v>2010 Q3: Apr-Jun</v>
          </cell>
          <cell r="H148" t="str">
            <v>4) Approved (Returned)</v>
          </cell>
          <cell r="I148" t="str">
            <v>C</v>
          </cell>
          <cell r="J148" t="str">
            <v>L</v>
          </cell>
          <cell r="K148" t="str">
            <v>5660V4</v>
          </cell>
          <cell r="L148">
            <v>98</v>
          </cell>
          <cell r="M148">
            <v>40428</v>
          </cell>
          <cell r="N148">
            <v>185825</v>
          </cell>
          <cell r="O148">
            <v>0</v>
          </cell>
          <cell r="P148">
            <v>210000</v>
          </cell>
          <cell r="Q148" t="str">
            <v>Ref# is 500-32. City provided documentation of Katrina repair-related construction management and inspection services performed by Integrated Management Services (IMS) for the City of New Orleans Public Works Department. IMS monitored traffic sign repairs throughout the City from September 2006 through June 2008. An eligibility ratio was applied by FEMA to allocate CM&amp;I services between FEMA and FHWA eligible work.  FEMA share for construction was 68.3%.  FEMA first determined construction costs</v>
          </cell>
          <cell r="S148">
            <v>201245.9</v>
          </cell>
          <cell r="T148">
            <v>181121.31</v>
          </cell>
          <cell r="U148">
            <v>905.61</v>
          </cell>
          <cell r="V148">
            <v>0</v>
          </cell>
          <cell r="W148">
            <v>182026.92</v>
          </cell>
          <cell r="X148">
            <v>97.23</v>
          </cell>
          <cell r="Y148">
            <v>89.99</v>
          </cell>
          <cell r="Z148" t="str">
            <v>Waiting for submission...</v>
          </cell>
        </row>
        <row r="149">
          <cell r="A149">
            <v>13996</v>
          </cell>
          <cell r="B149" t="str">
            <v>N</v>
          </cell>
          <cell r="C149">
            <v>1603</v>
          </cell>
          <cell r="D149" t="str">
            <v>Orleans</v>
          </cell>
          <cell r="E149" t="str">
            <v xml:space="preserve">City of New Orleans </v>
          </cell>
          <cell r="F149" t="str">
            <v>071-55000-00</v>
          </cell>
          <cell r="G149" t="str">
            <v>2010 Q3: Apr-Jun</v>
          </cell>
          <cell r="H149" t="str">
            <v>4) Approved (Returned)</v>
          </cell>
          <cell r="I149" t="str">
            <v>E</v>
          </cell>
          <cell r="J149" t="str">
            <v>L</v>
          </cell>
          <cell r="K149" t="str">
            <v>13996V9</v>
          </cell>
          <cell r="L149">
            <v>98</v>
          </cell>
          <cell r="M149">
            <v>40268</v>
          </cell>
          <cell r="N149">
            <v>12627021.619999999</v>
          </cell>
          <cell r="O149">
            <v>0</v>
          </cell>
          <cell r="P149">
            <v>13881585</v>
          </cell>
          <cell r="Q149" t="str">
            <v>NOPD Headquarters is in review to be a part of the Forensic Center Complex.  The A/E firm has answered questions presented by FEMA, and will begin designing the new complex.  Once the complex is developed there will be a scope alignment meeting scheduled to ensure the design is within FEMA Policy.</v>
          </cell>
          <cell r="S149">
            <v>6753880.2000000002</v>
          </cell>
          <cell r="T149">
            <v>4913140.88</v>
          </cell>
          <cell r="U149">
            <v>24565.71</v>
          </cell>
          <cell r="V149">
            <v>0</v>
          </cell>
          <cell r="W149">
            <v>4937706.59</v>
          </cell>
          <cell r="X149">
            <v>39.869999999999997</v>
          </cell>
          <cell r="Y149">
            <v>72.739999999999995</v>
          </cell>
          <cell r="Z149" t="str">
            <v>Waiting for submission...</v>
          </cell>
        </row>
        <row r="150">
          <cell r="A150">
            <v>5341</v>
          </cell>
          <cell r="B150" t="str">
            <v>N</v>
          </cell>
          <cell r="C150">
            <v>1603</v>
          </cell>
          <cell r="D150" t="str">
            <v>Orleans</v>
          </cell>
          <cell r="E150" t="str">
            <v xml:space="preserve">City of New Orleans </v>
          </cell>
          <cell r="F150" t="str">
            <v>071-55000-00</v>
          </cell>
          <cell r="G150" t="str">
            <v>2010 Q3: Apr-Jun</v>
          </cell>
          <cell r="H150" t="str">
            <v>4) Approved (Returned)</v>
          </cell>
          <cell r="I150" t="str">
            <v>E</v>
          </cell>
          <cell r="J150" t="str">
            <v>L</v>
          </cell>
          <cell r="K150" t="str">
            <v>5341V7</v>
          </cell>
          <cell r="L150">
            <v>98</v>
          </cell>
          <cell r="M150">
            <v>40724</v>
          </cell>
          <cell r="N150">
            <v>2177614.6</v>
          </cell>
          <cell r="O150">
            <v>0</v>
          </cell>
          <cell r="P150">
            <v>2200000</v>
          </cell>
          <cell r="Q150" t="str">
            <v>Project Substantially Complete; facility is open to public; punch list items ongoing. A version request was sent to FEMA on 1/22/10.</v>
          </cell>
          <cell r="S150">
            <v>1276759.3</v>
          </cell>
          <cell r="T150">
            <v>1250463.48</v>
          </cell>
          <cell r="U150">
            <v>6252.29</v>
          </cell>
          <cell r="V150">
            <v>0</v>
          </cell>
          <cell r="W150">
            <v>1256715.77</v>
          </cell>
          <cell r="X150">
            <v>97.95</v>
          </cell>
          <cell r="Y150">
            <v>97.94</v>
          </cell>
          <cell r="Z150" t="str">
            <v>Waiting for submission...</v>
          </cell>
        </row>
        <row r="151">
          <cell r="A151">
            <v>7961</v>
          </cell>
          <cell r="B151" t="str">
            <v>N</v>
          </cell>
          <cell r="C151">
            <v>1603</v>
          </cell>
          <cell r="D151" t="str">
            <v>Orleans</v>
          </cell>
          <cell r="E151" t="str">
            <v xml:space="preserve">City of New Orleans </v>
          </cell>
          <cell r="F151" t="str">
            <v>071-55000-00</v>
          </cell>
          <cell r="G151" t="str">
            <v>2010 Q3: Apr-Jun</v>
          </cell>
          <cell r="H151" t="str">
            <v>4) Approved (Returned)</v>
          </cell>
          <cell r="I151" t="str">
            <v>C</v>
          </cell>
          <cell r="J151" t="str">
            <v>L</v>
          </cell>
          <cell r="K151" t="str">
            <v>7961V5</v>
          </cell>
          <cell r="L151">
            <v>98</v>
          </cell>
          <cell r="M151">
            <v>40427</v>
          </cell>
          <cell r="N151">
            <v>305125</v>
          </cell>
          <cell r="O151">
            <v>0</v>
          </cell>
          <cell r="P151">
            <v>306000</v>
          </cell>
          <cell r="Q151" t="str">
            <v>City provided documentation of Katrina repair-related construction management and inspection services performed by Integrated Management Services (IMS) for the City of New Orleans Public Works Department. IMS monitored traffic sign repairs throughout the City from September 2006 through June 2008. An eligibility ratio was applied by FEMA to allocate CM&amp;I services between FEMA and FHWA eligible work.  FEMA share for construction was 68.3%.  FEMA first determined construction costs for each Planni</v>
          </cell>
          <cell r="S151">
            <v>324053.48</v>
          </cell>
          <cell r="T151">
            <v>291648.13</v>
          </cell>
          <cell r="U151">
            <v>1458.24</v>
          </cell>
          <cell r="V151">
            <v>0</v>
          </cell>
          <cell r="W151">
            <v>293106.37</v>
          </cell>
          <cell r="X151">
            <v>95.82</v>
          </cell>
          <cell r="Y151">
            <v>89.99</v>
          </cell>
          <cell r="Z151" t="str">
            <v>Waiting for submission...</v>
          </cell>
        </row>
        <row r="152">
          <cell r="A152">
            <v>1811</v>
          </cell>
          <cell r="B152" t="str">
            <v>N</v>
          </cell>
          <cell r="C152">
            <v>1603</v>
          </cell>
          <cell r="D152" t="str">
            <v>Orleans</v>
          </cell>
          <cell r="E152" t="str">
            <v xml:space="preserve">City of New Orleans </v>
          </cell>
          <cell r="F152" t="str">
            <v>071-55000-00</v>
          </cell>
          <cell r="G152" t="str">
            <v>2010 Q3: Apr-Jun</v>
          </cell>
          <cell r="H152" t="str">
            <v>4) Approved (Returned)</v>
          </cell>
          <cell r="I152" t="str">
            <v>E</v>
          </cell>
          <cell r="J152" t="str">
            <v>L</v>
          </cell>
          <cell r="K152" t="str">
            <v>1811V5</v>
          </cell>
          <cell r="L152">
            <v>98</v>
          </cell>
          <cell r="M152">
            <v>40451</v>
          </cell>
          <cell r="N152">
            <v>218746.01</v>
          </cell>
          <cell r="O152">
            <v>0</v>
          </cell>
          <cell r="P152">
            <v>250000</v>
          </cell>
          <cell r="Q152" t="str">
            <v>This construction repairs for this project are at 98% completion.  A version request was sent to FEMA on 12/2/09.</v>
          </cell>
          <cell r="S152">
            <v>141392</v>
          </cell>
          <cell r="T152">
            <v>132898.06</v>
          </cell>
          <cell r="U152">
            <v>664.5</v>
          </cell>
          <cell r="V152">
            <v>0</v>
          </cell>
          <cell r="W152">
            <v>133562.56</v>
          </cell>
          <cell r="X152">
            <v>95.04</v>
          </cell>
          <cell r="Y152">
            <v>93.99</v>
          </cell>
          <cell r="Z152" t="str">
            <v>Waiting for submission...</v>
          </cell>
        </row>
        <row r="153">
          <cell r="A153">
            <v>10765</v>
          </cell>
          <cell r="B153" t="str">
            <v>N</v>
          </cell>
          <cell r="C153">
            <v>1603</v>
          </cell>
          <cell r="D153" t="str">
            <v>Orleans</v>
          </cell>
          <cell r="E153" t="str">
            <v xml:space="preserve">City of New Orleans </v>
          </cell>
          <cell r="F153" t="str">
            <v>071-55000-00</v>
          </cell>
          <cell r="G153" t="str">
            <v>2010 Q3: Apr-Jun</v>
          </cell>
          <cell r="H153" t="str">
            <v>4) Approved (Returned)</v>
          </cell>
          <cell r="I153" t="str">
            <v>B</v>
          </cell>
          <cell r="J153" t="str">
            <v>L</v>
          </cell>
          <cell r="K153" t="str">
            <v>10765V2</v>
          </cell>
          <cell r="L153">
            <v>98</v>
          </cell>
          <cell r="M153">
            <v>40451</v>
          </cell>
          <cell r="N153">
            <v>144549.76000000001</v>
          </cell>
          <cell r="O153">
            <v>0</v>
          </cell>
          <cell r="P153">
            <v>146926.26</v>
          </cell>
          <cell r="Q153" t="str">
            <v xml:space="preserve">A version of $10,193.67 was obligated in August 2009 and then deobligated in full in December 2009. This pw is classified as belonging to the Shaw appeal pw group. The versions submitted by Shaw and City had been validated and confirmed eligible for FEMA reimbursement by the local FEMA team after months of evaluation.  Additional eligible scope of work and actual contracted costs for each of the projects included in these PWs had been clearly identified. There were no longer contractual issues. </v>
          </cell>
          <cell r="S153">
            <v>136100.29</v>
          </cell>
          <cell r="T153">
            <v>136100.29</v>
          </cell>
          <cell r="U153">
            <v>680.49</v>
          </cell>
          <cell r="V153">
            <v>0</v>
          </cell>
          <cell r="W153">
            <v>136780.78</v>
          </cell>
          <cell r="X153">
            <v>106.2</v>
          </cell>
          <cell r="Y153">
            <v>100</v>
          </cell>
          <cell r="Z153" t="str">
            <v>Waiting for submission...</v>
          </cell>
        </row>
        <row r="154">
          <cell r="A154">
            <v>16685</v>
          </cell>
          <cell r="B154" t="str">
            <v>N</v>
          </cell>
          <cell r="C154">
            <v>1603</v>
          </cell>
          <cell r="D154" t="str">
            <v>Orleans</v>
          </cell>
          <cell r="E154" t="str">
            <v xml:space="preserve">City of New Orleans </v>
          </cell>
          <cell r="F154" t="str">
            <v>071-55000-00</v>
          </cell>
          <cell r="G154" t="str">
            <v>2010 Q3: Apr-Jun</v>
          </cell>
          <cell r="H154" t="str">
            <v>4) Approved (Returned)</v>
          </cell>
          <cell r="I154" t="str">
            <v>B</v>
          </cell>
          <cell r="J154" t="str">
            <v>L</v>
          </cell>
          <cell r="K154" t="str">
            <v>16685V3</v>
          </cell>
          <cell r="L154">
            <v>97</v>
          </cell>
          <cell r="M154">
            <v>40472</v>
          </cell>
          <cell r="N154">
            <v>2546158.9700000002</v>
          </cell>
          <cell r="O154">
            <v>0</v>
          </cell>
          <cell r="P154">
            <v>2630000</v>
          </cell>
          <cell r="Q154" t="str">
            <v>Work is completed. FEMA re-reviewed individual Ciber projects and determined new eligibility for projects based on dates worked. PW received another $2,035,199.60 towards its eligibility. City has already begun submitting invoices totaling approximately $2M based on this new eligiblity.  Ref# is CIBER6.</v>
          </cell>
          <cell r="S154">
            <v>2624807.5</v>
          </cell>
          <cell r="T154">
            <v>2546158.9700000002</v>
          </cell>
          <cell r="U154">
            <v>12730.79</v>
          </cell>
          <cell r="V154">
            <v>0</v>
          </cell>
          <cell r="W154">
            <v>2558889.7599999998</v>
          </cell>
          <cell r="X154">
            <v>97</v>
          </cell>
          <cell r="Y154">
            <v>97</v>
          </cell>
          <cell r="Z154" t="str">
            <v>Waiting for submission...</v>
          </cell>
        </row>
        <row r="155">
          <cell r="A155">
            <v>11574</v>
          </cell>
          <cell r="B155" t="str">
            <v>N</v>
          </cell>
          <cell r="C155">
            <v>1603</v>
          </cell>
          <cell r="D155" t="str">
            <v>Orleans</v>
          </cell>
          <cell r="E155" t="str">
            <v xml:space="preserve">City of New Orleans </v>
          </cell>
          <cell r="F155" t="str">
            <v>071-55000-00</v>
          </cell>
          <cell r="G155" t="str">
            <v>2010 Q3: Apr-Jun</v>
          </cell>
          <cell r="H155" t="str">
            <v>4) Approved (Returned)</v>
          </cell>
          <cell r="I155" t="str">
            <v>B</v>
          </cell>
          <cell r="J155" t="str">
            <v>L</v>
          </cell>
          <cell r="K155" t="str">
            <v>11574V2</v>
          </cell>
          <cell r="L155">
            <v>97</v>
          </cell>
          <cell r="M155">
            <v>40574</v>
          </cell>
          <cell r="N155">
            <v>1080063.57</v>
          </cell>
          <cell r="O155">
            <v>0</v>
          </cell>
          <cell r="P155">
            <v>1109988.45</v>
          </cell>
          <cell r="Q155" t="str">
            <v>A version of $127,372.96 was obligated in September 2009 and then deobligated in full in December 2009. This pw is classified as belonging to the Shaw appeal pw group. The versions submitted by Shaw and City had been validated and confirmed eligible for FEMA reimbursement by the local FEMA team after months of evaluation.  Additional eligible scope of work and actual contracted costs for each of the projects included in these PWs had been clearly identified. There were no longer contractual issu</v>
          </cell>
          <cell r="S155">
            <v>981531.62</v>
          </cell>
          <cell r="T155">
            <v>981531.62</v>
          </cell>
          <cell r="U155">
            <v>4907.6400000000003</v>
          </cell>
          <cell r="V155">
            <v>0</v>
          </cell>
          <cell r="W155">
            <v>986439.26</v>
          </cell>
          <cell r="X155">
            <v>110.03</v>
          </cell>
          <cell r="Y155">
            <v>100</v>
          </cell>
          <cell r="Z155" t="str">
            <v>Waiting for submission...</v>
          </cell>
        </row>
        <row r="156">
          <cell r="A156">
            <v>13178</v>
          </cell>
          <cell r="B156" t="str">
            <v>N</v>
          </cell>
          <cell r="C156">
            <v>1603</v>
          </cell>
          <cell r="D156" t="str">
            <v>Orleans</v>
          </cell>
          <cell r="E156" t="str">
            <v xml:space="preserve">City of New Orleans </v>
          </cell>
          <cell r="F156" t="str">
            <v>071-55000-00</v>
          </cell>
          <cell r="G156" t="str">
            <v>2010 Q3: Apr-Jun</v>
          </cell>
          <cell r="H156" t="str">
            <v>4) Approved (Returned)</v>
          </cell>
          <cell r="I156" t="str">
            <v>B</v>
          </cell>
          <cell r="J156" t="str">
            <v>L</v>
          </cell>
          <cell r="K156" t="str">
            <v>13178V4</v>
          </cell>
          <cell r="L156">
            <v>97</v>
          </cell>
          <cell r="M156">
            <v>40497</v>
          </cell>
          <cell r="N156">
            <v>530276</v>
          </cell>
          <cell r="O156">
            <v>0</v>
          </cell>
          <cell r="P156">
            <v>545055.84</v>
          </cell>
          <cell r="Q156" t="str">
            <v>Work in progress (Lease of temporary Morgue). All invoices submitted up to February 2010 as determined by pw's last version. Ref# is CNO-115A.</v>
          </cell>
          <cell r="S156">
            <v>545055.84</v>
          </cell>
          <cell r="T156">
            <v>530276</v>
          </cell>
          <cell r="U156">
            <v>2651.38</v>
          </cell>
          <cell r="V156">
            <v>0</v>
          </cell>
          <cell r="W156">
            <v>532927.38</v>
          </cell>
          <cell r="X156">
            <v>97.28</v>
          </cell>
          <cell r="Y156">
            <v>97.28</v>
          </cell>
          <cell r="Z156" t="str">
            <v>Waiting for submission...</v>
          </cell>
        </row>
        <row r="157">
          <cell r="A157">
            <v>14313</v>
          </cell>
          <cell r="B157" t="str">
            <v>N</v>
          </cell>
          <cell r="C157">
            <v>1603</v>
          </cell>
          <cell r="D157" t="str">
            <v>Orleans</v>
          </cell>
          <cell r="E157" t="str">
            <v xml:space="preserve">City of New Orleans </v>
          </cell>
          <cell r="F157" t="str">
            <v>071-55000-00</v>
          </cell>
          <cell r="G157" t="str">
            <v>2010 Q3: Apr-Jun</v>
          </cell>
          <cell r="H157" t="str">
            <v>4) Approved (Returned)</v>
          </cell>
          <cell r="I157" t="str">
            <v>C</v>
          </cell>
          <cell r="J157" t="str">
            <v>L</v>
          </cell>
          <cell r="K157" t="str">
            <v>14313V3</v>
          </cell>
          <cell r="L157">
            <v>97</v>
          </cell>
          <cell r="M157">
            <v>40487</v>
          </cell>
          <cell r="N157">
            <v>710565.52</v>
          </cell>
          <cell r="O157">
            <v>0</v>
          </cell>
          <cell r="P157">
            <v>710565.52</v>
          </cell>
          <cell r="Q157" t="str">
            <v>Work on Street Light Repair completed. Version request was submitted for items not covered originally and this version was recently approved. City recently submitted rrf that was intended to replace all others previously submitted.</v>
          </cell>
          <cell r="S157">
            <v>710565.52</v>
          </cell>
          <cell r="T157">
            <v>710565.52</v>
          </cell>
          <cell r="U157">
            <v>3552.84</v>
          </cell>
          <cell r="V157">
            <v>0</v>
          </cell>
          <cell r="W157">
            <v>714118.36</v>
          </cell>
          <cell r="X157">
            <v>100</v>
          </cell>
          <cell r="Y157">
            <v>100</v>
          </cell>
          <cell r="Z157" t="str">
            <v>Waiting for submission...</v>
          </cell>
        </row>
        <row r="158">
          <cell r="A158">
            <v>5097</v>
          </cell>
          <cell r="B158" t="str">
            <v>N</v>
          </cell>
          <cell r="C158">
            <v>1603</v>
          </cell>
          <cell r="D158" t="str">
            <v>Orleans</v>
          </cell>
          <cell r="E158" t="str">
            <v xml:space="preserve">City of New Orleans </v>
          </cell>
          <cell r="F158" t="str">
            <v>071-55000-00</v>
          </cell>
          <cell r="G158" t="str">
            <v>2010 Q3: Apr-Jun</v>
          </cell>
          <cell r="H158" t="str">
            <v>4) Approved (Returned)</v>
          </cell>
          <cell r="I158" t="str">
            <v>E</v>
          </cell>
          <cell r="J158" t="str">
            <v>L</v>
          </cell>
          <cell r="K158" t="str">
            <v>5097V5</v>
          </cell>
          <cell r="L158">
            <v>97</v>
          </cell>
          <cell r="M158">
            <v>40797</v>
          </cell>
          <cell r="N158">
            <v>87434.98</v>
          </cell>
          <cell r="O158">
            <v>0</v>
          </cell>
          <cell r="P158">
            <v>90000</v>
          </cell>
          <cell r="Q158" t="str">
            <v>This PW was de-obligated at request of applicant.  Funding is rolled into a new PW.</v>
          </cell>
          <cell r="S158">
            <v>0</v>
          </cell>
          <cell r="T158">
            <v>50604.47</v>
          </cell>
          <cell r="U158">
            <v>215.82</v>
          </cell>
          <cell r="V158">
            <v>0</v>
          </cell>
          <cell r="W158">
            <v>50820.29</v>
          </cell>
          <cell r="X158">
            <v>0</v>
          </cell>
          <cell r="Y158">
            <v>0</v>
          </cell>
          <cell r="Z158" t="str">
            <v>Waiting for submission...</v>
          </cell>
        </row>
        <row r="159">
          <cell r="A159">
            <v>10657</v>
          </cell>
          <cell r="B159" t="str">
            <v>N</v>
          </cell>
          <cell r="C159">
            <v>1603</v>
          </cell>
          <cell r="D159" t="str">
            <v>Orleans</v>
          </cell>
          <cell r="E159" t="str">
            <v xml:space="preserve">City of New Orleans </v>
          </cell>
          <cell r="F159" t="str">
            <v>071-55000-00</v>
          </cell>
          <cell r="G159" t="str">
            <v>2010 Q3: Apr-Jun</v>
          </cell>
          <cell r="H159" t="str">
            <v>4) Approved (Returned)</v>
          </cell>
          <cell r="I159" t="str">
            <v>B</v>
          </cell>
          <cell r="J159" t="str">
            <v>L</v>
          </cell>
          <cell r="K159" t="str">
            <v>10657V3</v>
          </cell>
          <cell r="L159">
            <v>97</v>
          </cell>
          <cell r="M159">
            <v>40527</v>
          </cell>
          <cell r="N159">
            <v>139152.14000000001</v>
          </cell>
          <cell r="O159">
            <v>0</v>
          </cell>
          <cell r="P159">
            <v>251354.81</v>
          </cell>
          <cell r="Q159" t="str">
            <v>Work is complete. A version of ($15,309.58) was obligated in December 2009. This pw is classified as belonging to the Shaw appeal pw group. The versions submitted by Shaw and City had been validated and confirmed eligible for FEMA reimbursement by the local FEMA team after months of evaluation.  Additional eligible scope of work and actual contracted costs for each of the projects included in these PWs had been clearly identified. There were no longer contractual issues. FEMA was in process of p</v>
          </cell>
          <cell r="S159">
            <v>106089.82</v>
          </cell>
          <cell r="T159">
            <v>61216.65</v>
          </cell>
          <cell r="U159">
            <v>558.17999999999995</v>
          </cell>
          <cell r="V159">
            <v>0</v>
          </cell>
          <cell r="W159">
            <v>61774.83</v>
          </cell>
          <cell r="X159">
            <v>131.16</v>
          </cell>
          <cell r="Y159">
            <v>57.7</v>
          </cell>
          <cell r="Z159" t="str">
            <v>Waiting for submission...</v>
          </cell>
        </row>
        <row r="160">
          <cell r="A160">
            <v>5679</v>
          </cell>
          <cell r="B160" t="str">
            <v>N</v>
          </cell>
          <cell r="C160">
            <v>1603</v>
          </cell>
          <cell r="D160" t="str">
            <v>Orleans</v>
          </cell>
          <cell r="E160" t="str">
            <v xml:space="preserve">City of New Orleans </v>
          </cell>
          <cell r="F160" t="str">
            <v>071-55000-00</v>
          </cell>
          <cell r="G160" t="str">
            <v>2010 Q3: Apr-Jun</v>
          </cell>
          <cell r="H160" t="str">
            <v>4) Approved (Returned)</v>
          </cell>
          <cell r="I160" t="str">
            <v>E</v>
          </cell>
          <cell r="J160" t="str">
            <v>L</v>
          </cell>
          <cell r="K160" t="str">
            <v>EMD-07A</v>
          </cell>
          <cell r="L160">
            <v>97</v>
          </cell>
          <cell r="M160">
            <v>40452</v>
          </cell>
          <cell r="N160">
            <v>301544</v>
          </cell>
          <cell r="O160">
            <v>0</v>
          </cell>
          <cell r="P160">
            <v>310000</v>
          </cell>
          <cell r="Q160" t="str">
            <v>EMD replenishing the fleet on an as needed basis. City submitted all invoices of incurred expenses to-date and the State fully reimbursed the City for expenses.</v>
          </cell>
          <cell r="S160">
            <v>309175</v>
          </cell>
          <cell r="T160">
            <v>301544</v>
          </cell>
          <cell r="U160">
            <v>1507.72</v>
          </cell>
          <cell r="V160">
            <v>0</v>
          </cell>
          <cell r="W160">
            <v>303051.71999999997</v>
          </cell>
          <cell r="X160">
            <v>97.53</v>
          </cell>
          <cell r="Y160">
            <v>97.53</v>
          </cell>
          <cell r="Z160" t="str">
            <v>Waiting for submission...</v>
          </cell>
        </row>
        <row r="161">
          <cell r="A161">
            <v>12085</v>
          </cell>
          <cell r="B161" t="str">
            <v>N</v>
          </cell>
          <cell r="C161">
            <v>1603</v>
          </cell>
          <cell r="D161" t="str">
            <v>Orleans</v>
          </cell>
          <cell r="E161" t="str">
            <v xml:space="preserve">City of New Orleans </v>
          </cell>
          <cell r="F161" t="str">
            <v>071-55000-00</v>
          </cell>
          <cell r="G161" t="str">
            <v>2010 Q3: Apr-Jun</v>
          </cell>
          <cell r="H161" t="str">
            <v>4) Approved (Returned)</v>
          </cell>
          <cell r="I161" t="str">
            <v>B</v>
          </cell>
          <cell r="J161" t="str">
            <v>L</v>
          </cell>
          <cell r="K161" t="str">
            <v>12085V1</v>
          </cell>
          <cell r="L161">
            <v>97</v>
          </cell>
          <cell r="M161">
            <v>40497</v>
          </cell>
          <cell r="N161">
            <v>327115.46999999997</v>
          </cell>
          <cell r="O161">
            <v>0</v>
          </cell>
          <cell r="P161">
            <v>337126.61</v>
          </cell>
          <cell r="Q161" t="str">
            <v>State recently obligated a $0 version in December 2009. This pw is classified as belonging to the Shaw appeal pw group. The versions submitted by Shaw and City had been validated and confirmed eligible for FEMA reimbursement by the local FEMA team after months of evaluation.  Additional eligible scope of work and actual contracted costs for each of the projects included in these PWs had been clearly identified. There were no longer contractual issues. FEMA was in process of preparing these versi</v>
          </cell>
          <cell r="S161">
            <v>285000</v>
          </cell>
          <cell r="T161">
            <v>271484.59999999998</v>
          </cell>
          <cell r="U161">
            <v>1425</v>
          </cell>
          <cell r="V161">
            <v>0</v>
          </cell>
          <cell r="W161">
            <v>272909.59999999998</v>
          </cell>
          <cell r="X161">
            <v>114.77</v>
          </cell>
          <cell r="Y161">
            <v>95.25</v>
          </cell>
          <cell r="Z161" t="str">
            <v>Waiting for submission...</v>
          </cell>
        </row>
        <row r="162">
          <cell r="A162">
            <v>6158</v>
          </cell>
          <cell r="B162" t="str">
            <v>N</v>
          </cell>
          <cell r="C162">
            <v>1603</v>
          </cell>
          <cell r="D162" t="str">
            <v>Orleans</v>
          </cell>
          <cell r="E162" t="str">
            <v xml:space="preserve">City of New Orleans </v>
          </cell>
          <cell r="F162" t="str">
            <v>071-55000-00</v>
          </cell>
          <cell r="G162" t="str">
            <v>2010 Q3: Apr-Jun</v>
          </cell>
          <cell r="H162" t="str">
            <v>4) Approved (Returned)</v>
          </cell>
          <cell r="I162" t="str">
            <v>E</v>
          </cell>
          <cell r="J162" t="str">
            <v>S</v>
          </cell>
          <cell r="K162" t="str">
            <v>NOFD-IT</v>
          </cell>
          <cell r="L162">
            <v>96</v>
          </cell>
          <cell r="M162">
            <v>40410</v>
          </cell>
          <cell r="N162">
            <v>23973.51</v>
          </cell>
          <cell r="O162">
            <v>0</v>
          </cell>
          <cell r="P162">
            <v>24720</v>
          </cell>
          <cell r="Q162" t="str">
            <v>The City is working on what they consider arbitrary deductions of anticipated insurance proceeds.  City collecting invoices and other documentation to submit for reimbursement. MOT has invoices totaling $23,973.51 leaving an unexpended balance of $870.31.</v>
          </cell>
          <cell r="S162">
            <v>24720.22</v>
          </cell>
          <cell r="T162">
            <v>24720.22</v>
          </cell>
          <cell r="U162">
            <v>123.6</v>
          </cell>
          <cell r="V162">
            <v>0</v>
          </cell>
          <cell r="W162">
            <v>24843.82</v>
          </cell>
          <cell r="X162">
            <v>0</v>
          </cell>
          <cell r="Y162">
            <v>100</v>
          </cell>
          <cell r="Z162" t="str">
            <v>Waiting for submission...</v>
          </cell>
        </row>
        <row r="163">
          <cell r="A163">
            <v>6860</v>
          </cell>
          <cell r="B163" t="str">
            <v>N</v>
          </cell>
          <cell r="C163">
            <v>1603</v>
          </cell>
          <cell r="D163" t="str">
            <v>Orleans</v>
          </cell>
          <cell r="E163" t="str">
            <v xml:space="preserve">City of New Orleans </v>
          </cell>
          <cell r="F163" t="str">
            <v>071-55000-00</v>
          </cell>
          <cell r="G163" t="str">
            <v>2010 Q3: Apr-Jun</v>
          </cell>
          <cell r="H163" t="str">
            <v>4) Approved (Returned)</v>
          </cell>
          <cell r="I163" t="str">
            <v>B</v>
          </cell>
          <cell r="J163" t="str">
            <v>L</v>
          </cell>
          <cell r="K163" t="str">
            <v>6860V2</v>
          </cell>
          <cell r="L163">
            <v>96</v>
          </cell>
          <cell r="M163">
            <v>40441</v>
          </cell>
          <cell r="N163">
            <v>154496.19</v>
          </cell>
          <cell r="O163">
            <v>0</v>
          </cell>
          <cell r="P163">
            <v>160849.48000000001</v>
          </cell>
          <cell r="Q163" t="str">
            <v>A version of $79,155.04 was obligated in October 2009.  No new expenses have been submitted because pw is overexpended.</v>
          </cell>
          <cell r="S163">
            <v>148363.51</v>
          </cell>
          <cell r="T163">
            <v>69208.47</v>
          </cell>
          <cell r="U163">
            <v>346.05</v>
          </cell>
          <cell r="V163">
            <v>0</v>
          </cell>
          <cell r="W163">
            <v>69554.52</v>
          </cell>
          <cell r="X163">
            <v>104.13</v>
          </cell>
          <cell r="Y163">
            <v>46.64</v>
          </cell>
          <cell r="Z163" t="str">
            <v>Waiting for submission...</v>
          </cell>
        </row>
        <row r="164">
          <cell r="A164">
            <v>16370</v>
          </cell>
          <cell r="B164" t="str">
            <v>N</v>
          </cell>
          <cell r="C164">
            <v>1603</v>
          </cell>
          <cell r="D164" t="str">
            <v>Orleans</v>
          </cell>
          <cell r="E164" t="str">
            <v xml:space="preserve">City of New Orleans </v>
          </cell>
          <cell r="F164" t="str">
            <v>071-55000-00</v>
          </cell>
          <cell r="G164" t="str">
            <v>2010 Q3: Apr-Jun</v>
          </cell>
          <cell r="H164" t="str">
            <v>4) Approved (Returned)</v>
          </cell>
          <cell r="I164" t="str">
            <v>B</v>
          </cell>
          <cell r="J164" t="str">
            <v>L</v>
          </cell>
          <cell r="K164" t="str">
            <v>16370V3</v>
          </cell>
          <cell r="L164">
            <v>96</v>
          </cell>
          <cell r="M164">
            <v>41041</v>
          </cell>
          <cell r="N164">
            <v>475338.11</v>
          </cell>
          <cell r="O164">
            <v>0</v>
          </cell>
          <cell r="P164">
            <v>0</v>
          </cell>
          <cell r="Q164" t="str">
            <v>This project is in Planning Phase</v>
          </cell>
          <cell r="S164">
            <v>461405.03</v>
          </cell>
          <cell r="T164">
            <v>416076.41</v>
          </cell>
          <cell r="U164">
            <v>2080.37</v>
          </cell>
          <cell r="V164">
            <v>0</v>
          </cell>
          <cell r="W164">
            <v>418156.78</v>
          </cell>
          <cell r="X164">
            <v>90.17</v>
          </cell>
          <cell r="Y164">
            <v>90.17</v>
          </cell>
          <cell r="Z164" t="str">
            <v>Waiting for submission...</v>
          </cell>
        </row>
        <row r="165">
          <cell r="A165">
            <v>16459</v>
          </cell>
          <cell r="B165" t="str">
            <v>N</v>
          </cell>
          <cell r="C165">
            <v>1603</v>
          </cell>
          <cell r="D165" t="str">
            <v>Orleans</v>
          </cell>
          <cell r="E165" t="str">
            <v xml:space="preserve">City of New Orleans </v>
          </cell>
          <cell r="F165" t="str">
            <v>071-55000-00</v>
          </cell>
          <cell r="G165" t="str">
            <v>2010 Q3: Apr-Jun</v>
          </cell>
          <cell r="H165" t="str">
            <v>4) Approved (Returned)</v>
          </cell>
          <cell r="I165" t="str">
            <v>B</v>
          </cell>
          <cell r="J165" t="str">
            <v>L</v>
          </cell>
          <cell r="K165" t="str">
            <v>CNO 210</v>
          </cell>
          <cell r="L165">
            <v>96</v>
          </cell>
          <cell r="M165">
            <v>41034</v>
          </cell>
          <cell r="N165">
            <v>86028.32</v>
          </cell>
          <cell r="O165">
            <v>0</v>
          </cell>
          <cell r="P165">
            <v>0</v>
          </cell>
          <cell r="Q165" t="str">
            <v>This project is in Planning Phase</v>
          </cell>
          <cell r="S165">
            <v>96837</v>
          </cell>
          <cell r="T165">
            <v>86038.32</v>
          </cell>
          <cell r="U165">
            <v>430.19</v>
          </cell>
          <cell r="V165">
            <v>0</v>
          </cell>
          <cell r="W165">
            <v>86468.51</v>
          </cell>
          <cell r="X165">
            <v>88.84</v>
          </cell>
          <cell r="Y165">
            <v>88.84</v>
          </cell>
          <cell r="Z165" t="str">
            <v>Waiting for submission...</v>
          </cell>
        </row>
        <row r="166">
          <cell r="A166">
            <v>17020</v>
          </cell>
          <cell r="B166" t="str">
            <v>N</v>
          </cell>
          <cell r="C166">
            <v>1603</v>
          </cell>
          <cell r="D166" t="str">
            <v>Orleans</v>
          </cell>
          <cell r="E166" t="str">
            <v xml:space="preserve">City of New Orleans </v>
          </cell>
          <cell r="F166" t="str">
            <v>071-55000-00</v>
          </cell>
          <cell r="G166" t="str">
            <v>2010 Q3: Apr-Jun</v>
          </cell>
          <cell r="H166" t="str">
            <v>4) Approved (Returned)</v>
          </cell>
          <cell r="I166" t="str">
            <v>A</v>
          </cell>
          <cell r="J166" t="str">
            <v>L</v>
          </cell>
          <cell r="K166" t="str">
            <v>500-67</v>
          </cell>
          <cell r="L166">
            <v>96</v>
          </cell>
          <cell r="M166">
            <v>40511</v>
          </cell>
          <cell r="N166">
            <v>861258</v>
          </cell>
          <cell r="O166">
            <v>0</v>
          </cell>
          <cell r="P166">
            <v>870000</v>
          </cell>
          <cell r="Q166" t="str">
            <v>City submitted invoices for storm sewer cleaning oversight. State has reimbursed city for work completed. Version will be requested to include additional monitoring of new areas of drain line cleaning and to cover drain line breaks.</v>
          </cell>
          <cell r="S166">
            <v>847531.82</v>
          </cell>
          <cell r="T166">
            <v>847531.82</v>
          </cell>
          <cell r="U166">
            <v>4237.66</v>
          </cell>
          <cell r="V166">
            <v>0</v>
          </cell>
          <cell r="W166">
            <v>851769.48</v>
          </cell>
          <cell r="X166">
            <v>100</v>
          </cell>
          <cell r="Y166">
            <v>100</v>
          </cell>
          <cell r="Z166" t="str">
            <v>Waiting for submission...</v>
          </cell>
        </row>
        <row r="167">
          <cell r="A167">
            <v>12366</v>
          </cell>
          <cell r="B167" t="str">
            <v>N</v>
          </cell>
          <cell r="C167">
            <v>1603</v>
          </cell>
          <cell r="D167" t="str">
            <v>Orleans</v>
          </cell>
          <cell r="E167" t="str">
            <v xml:space="preserve">City of New Orleans </v>
          </cell>
          <cell r="F167" t="str">
            <v>071-55000-00</v>
          </cell>
          <cell r="G167" t="str">
            <v>2010 Q3: Apr-Jun</v>
          </cell>
          <cell r="H167" t="str">
            <v>4) Approved (Returned)</v>
          </cell>
          <cell r="I167" t="str">
            <v>B</v>
          </cell>
          <cell r="J167" t="str">
            <v>L</v>
          </cell>
          <cell r="K167" t="str">
            <v>CB-51</v>
          </cell>
          <cell r="L167">
            <v>96</v>
          </cell>
          <cell r="M167">
            <v>40497</v>
          </cell>
          <cell r="N167">
            <v>420707.47</v>
          </cell>
          <cell r="O167">
            <v>0</v>
          </cell>
          <cell r="P167">
            <v>440426.01</v>
          </cell>
          <cell r="Q167" t="str">
            <v>City has submitted expenses valued at $420,707.46. This has overexpended the pw.  The versions submitted by Shaw and City had been validated and confirmed eligible for FEMA reimbursement by the local FEMA team after months of evaluation.Additional eligible scope of work and actual contracted costs for each of the projects included in these PWs had been clearly identified. There were no longer contractual issues. FEMA was in process of preparing these versions at approximately 93% of the actual i</v>
          </cell>
          <cell r="S167">
            <v>273856</v>
          </cell>
          <cell r="T167">
            <v>273856</v>
          </cell>
          <cell r="U167">
            <v>1369.28</v>
          </cell>
          <cell r="V167">
            <v>0</v>
          </cell>
          <cell r="W167">
            <v>275225.28000000003</v>
          </cell>
          <cell r="X167">
            <v>153.62</v>
          </cell>
          <cell r="Y167">
            <v>100</v>
          </cell>
          <cell r="Z167" t="str">
            <v>Waiting for submission...</v>
          </cell>
        </row>
        <row r="168">
          <cell r="A168">
            <v>14920</v>
          </cell>
          <cell r="B168" t="str">
            <v>N</v>
          </cell>
          <cell r="C168">
            <v>1603</v>
          </cell>
          <cell r="D168" t="str">
            <v>Orleans</v>
          </cell>
          <cell r="E168" t="str">
            <v xml:space="preserve">City of New Orleans </v>
          </cell>
          <cell r="F168" t="str">
            <v>071-55000-00</v>
          </cell>
          <cell r="G168" t="str">
            <v>2010 Q3: Apr-Jun</v>
          </cell>
          <cell r="H168" t="str">
            <v>4) Approved (Returned)</v>
          </cell>
          <cell r="I168" t="str">
            <v>E</v>
          </cell>
          <cell r="J168" t="str">
            <v>L</v>
          </cell>
          <cell r="K168" t="str">
            <v>14920V3</v>
          </cell>
          <cell r="L168">
            <v>96</v>
          </cell>
          <cell r="M168">
            <v>40267</v>
          </cell>
          <cell r="N168">
            <v>331109</v>
          </cell>
          <cell r="O168">
            <v>0</v>
          </cell>
          <cell r="P168">
            <v>360000</v>
          </cell>
          <cell r="Q168" t="str">
            <v>Work Complete</v>
          </cell>
          <cell r="S168">
            <v>331908.17</v>
          </cell>
          <cell r="T168">
            <v>299817.05</v>
          </cell>
          <cell r="U168">
            <v>1495.09</v>
          </cell>
          <cell r="V168">
            <v>0</v>
          </cell>
          <cell r="W168">
            <v>301312.14</v>
          </cell>
          <cell r="X168">
            <v>0</v>
          </cell>
          <cell r="Y168">
            <v>90.33</v>
          </cell>
          <cell r="Z168" t="str">
            <v>Waiting for submission...</v>
          </cell>
        </row>
        <row r="169">
          <cell r="A169">
            <v>17213</v>
          </cell>
          <cell r="B169" t="str">
            <v>N</v>
          </cell>
          <cell r="C169">
            <v>1603</v>
          </cell>
          <cell r="D169" t="str">
            <v>Orleans</v>
          </cell>
          <cell r="E169" t="str">
            <v xml:space="preserve">City of New Orleans </v>
          </cell>
          <cell r="F169" t="str">
            <v>071-55000-00</v>
          </cell>
          <cell r="G169" t="str">
            <v>2010 Q3: Apr-Jun</v>
          </cell>
          <cell r="H169" t="str">
            <v>4) Approved (Returned)</v>
          </cell>
          <cell r="I169" t="str">
            <v>C</v>
          </cell>
          <cell r="J169" t="str">
            <v>L</v>
          </cell>
          <cell r="K169" t="str">
            <v>17213V2</v>
          </cell>
          <cell r="L169">
            <v>96</v>
          </cell>
          <cell r="M169">
            <v>40438</v>
          </cell>
          <cell r="N169">
            <v>158078.04999999999</v>
          </cell>
          <cell r="O169">
            <v>0</v>
          </cell>
          <cell r="P169">
            <v>772435.32</v>
          </cell>
          <cell r="Q169" t="str">
            <v>Major road work underway. ADR work to identify and assess damages originally not identified in the pw still underway. City still in process of gathering all relevant documentation to submit additional reimbursement requests.</v>
          </cell>
          <cell r="S169">
            <v>615997.68000000005</v>
          </cell>
          <cell r="T169">
            <v>554397.91</v>
          </cell>
          <cell r="U169">
            <v>2771.99</v>
          </cell>
          <cell r="V169">
            <v>0</v>
          </cell>
          <cell r="W169">
            <v>557169.9</v>
          </cell>
          <cell r="X169">
            <v>96.8</v>
          </cell>
          <cell r="Y169">
            <v>89.99</v>
          </cell>
          <cell r="Z169" t="str">
            <v>Waiting for submission...</v>
          </cell>
        </row>
        <row r="170">
          <cell r="A170">
            <v>4449</v>
          </cell>
          <cell r="B170" t="str">
            <v>N</v>
          </cell>
          <cell r="C170">
            <v>1603</v>
          </cell>
          <cell r="D170" t="str">
            <v>Orleans</v>
          </cell>
          <cell r="E170" t="str">
            <v xml:space="preserve">City of New Orleans </v>
          </cell>
          <cell r="F170" t="str">
            <v>071-55000-00</v>
          </cell>
          <cell r="G170" t="str">
            <v>2010 Q3: Apr-Jun</v>
          </cell>
          <cell r="H170" t="str">
            <v>4) Approved (Returned)</v>
          </cell>
          <cell r="I170" t="str">
            <v>E</v>
          </cell>
          <cell r="J170" t="str">
            <v>L</v>
          </cell>
          <cell r="K170" t="str">
            <v>4449V4</v>
          </cell>
          <cell r="L170">
            <v>96</v>
          </cell>
          <cell r="M170">
            <v>40611</v>
          </cell>
          <cell r="N170">
            <v>125895.49</v>
          </cell>
          <cell r="O170">
            <v>0</v>
          </cell>
          <cell r="P170">
            <v>130000</v>
          </cell>
          <cell r="Q170" t="str">
            <v>Cost overrun version may be needed.</v>
          </cell>
          <cell r="S170">
            <v>92517.52</v>
          </cell>
          <cell r="T170">
            <v>5470.43</v>
          </cell>
          <cell r="U170">
            <v>27.35</v>
          </cell>
          <cell r="V170">
            <v>0</v>
          </cell>
          <cell r="W170">
            <v>5497.78</v>
          </cell>
          <cell r="X170">
            <v>13.99</v>
          </cell>
          <cell r="Y170">
            <v>5.91</v>
          </cell>
          <cell r="Z170" t="str">
            <v>Waiting for submission...</v>
          </cell>
        </row>
        <row r="171">
          <cell r="A171">
            <v>6389</v>
          </cell>
          <cell r="B171" t="str">
            <v>N</v>
          </cell>
          <cell r="C171">
            <v>1603</v>
          </cell>
          <cell r="D171" t="str">
            <v>Orleans</v>
          </cell>
          <cell r="E171" t="str">
            <v xml:space="preserve">City of New Orleans </v>
          </cell>
          <cell r="F171" t="str">
            <v>071-55000-00</v>
          </cell>
          <cell r="G171" t="str">
            <v>2010 Q3: Apr-Jun</v>
          </cell>
          <cell r="H171" t="str">
            <v>4) Approved (Returned)</v>
          </cell>
          <cell r="I171" t="str">
            <v>B</v>
          </cell>
          <cell r="J171" t="str">
            <v>L</v>
          </cell>
          <cell r="K171" t="str">
            <v>6389V2</v>
          </cell>
          <cell r="L171">
            <v>96</v>
          </cell>
          <cell r="M171">
            <v>40436</v>
          </cell>
          <cell r="N171">
            <v>172464.99</v>
          </cell>
          <cell r="O171">
            <v>0</v>
          </cell>
          <cell r="P171">
            <v>180218.13</v>
          </cell>
          <cell r="Q171" t="str">
            <v>A version of $96,198.09 was obligated in September 2009. No new expenses have been submitted.</v>
          </cell>
          <cell r="S171">
            <v>164177.03</v>
          </cell>
          <cell r="T171">
            <v>67978.94</v>
          </cell>
          <cell r="U171">
            <v>339.9</v>
          </cell>
          <cell r="V171">
            <v>0</v>
          </cell>
          <cell r="W171">
            <v>68318.84</v>
          </cell>
          <cell r="X171">
            <v>105.04</v>
          </cell>
          <cell r="Y171">
            <v>41.4</v>
          </cell>
          <cell r="Z171" t="str">
            <v>Waiting for submission...</v>
          </cell>
        </row>
        <row r="172">
          <cell r="A172">
            <v>10640</v>
          </cell>
          <cell r="B172" t="str">
            <v>N</v>
          </cell>
          <cell r="C172">
            <v>1603</v>
          </cell>
          <cell r="D172" t="str">
            <v>Orleans</v>
          </cell>
          <cell r="E172" t="str">
            <v xml:space="preserve">City of New Orleans </v>
          </cell>
          <cell r="F172" t="str">
            <v>071-55000-00</v>
          </cell>
          <cell r="G172" t="str">
            <v>2010 Q3: Apr-Jun</v>
          </cell>
          <cell r="H172" t="str">
            <v>4) Approved (Returned)</v>
          </cell>
          <cell r="I172" t="str">
            <v>B</v>
          </cell>
          <cell r="J172" t="str">
            <v>L</v>
          </cell>
          <cell r="K172" t="str">
            <v>CB-50</v>
          </cell>
          <cell r="L172">
            <v>96</v>
          </cell>
          <cell r="M172">
            <v>40480</v>
          </cell>
          <cell r="N172">
            <v>102609.17</v>
          </cell>
          <cell r="O172">
            <v>0</v>
          </cell>
          <cell r="P172">
            <v>106573.98</v>
          </cell>
          <cell r="Q172" t="str">
            <v>This pw is classified as belonging to the Shaw appeal pw group. The versions submitted by Shaw and City had been validated and confirmed eligible for FEMA reimbursement by the local FEMA team after months of evaluation.  Additional eligible scope of work and actual contracted costs for each of the projects included in these PWs had been clearly identified. There were no longer contractual issues. FEMA was in process of preparing these versions at approximately 93% of the actual invoice total. Ci</v>
          </cell>
          <cell r="S172">
            <v>60479.5</v>
          </cell>
          <cell r="T172">
            <v>60479.5</v>
          </cell>
          <cell r="U172">
            <v>302.39</v>
          </cell>
          <cell r="V172">
            <v>0</v>
          </cell>
          <cell r="W172">
            <v>60781.89</v>
          </cell>
          <cell r="X172">
            <v>169.65</v>
          </cell>
          <cell r="Y172">
            <v>100</v>
          </cell>
          <cell r="Z172" t="str">
            <v>Waiting for submission...</v>
          </cell>
        </row>
        <row r="173">
          <cell r="A173">
            <v>16150</v>
          </cell>
          <cell r="B173" t="str">
            <v>N</v>
          </cell>
          <cell r="C173">
            <v>1603</v>
          </cell>
          <cell r="D173" t="str">
            <v>Orleans</v>
          </cell>
          <cell r="E173" t="str">
            <v xml:space="preserve">City of New Orleans </v>
          </cell>
          <cell r="F173" t="str">
            <v>071-55000-00</v>
          </cell>
          <cell r="G173" t="str">
            <v>2010 Q3: Apr-Jun</v>
          </cell>
          <cell r="H173" t="str">
            <v>4) Approved (Returned)</v>
          </cell>
          <cell r="I173" t="str">
            <v>E</v>
          </cell>
          <cell r="J173" t="str">
            <v>L</v>
          </cell>
          <cell r="K173" t="str">
            <v>16150V3</v>
          </cell>
          <cell r="L173">
            <v>96</v>
          </cell>
          <cell r="M173">
            <v>39844</v>
          </cell>
          <cell r="N173">
            <v>145549</v>
          </cell>
          <cell r="O173">
            <v>0</v>
          </cell>
          <cell r="P173">
            <v>0</v>
          </cell>
          <cell r="Q173" t="str">
            <v>Work Complete - Cost Overrun Version Needed</v>
          </cell>
          <cell r="S173">
            <v>116362</v>
          </cell>
          <cell r="T173">
            <v>46507.32</v>
          </cell>
          <cell r="U173">
            <v>232.54</v>
          </cell>
          <cell r="V173">
            <v>0</v>
          </cell>
          <cell r="W173">
            <v>46739.86</v>
          </cell>
          <cell r="X173">
            <v>39.520000000000003</v>
          </cell>
          <cell r="Y173">
            <v>39.96</v>
          </cell>
          <cell r="Z173" t="str">
            <v>Waiting for submission...</v>
          </cell>
        </row>
        <row r="174">
          <cell r="A174">
            <v>4429</v>
          </cell>
          <cell r="B174" t="str">
            <v>N</v>
          </cell>
          <cell r="C174">
            <v>1603</v>
          </cell>
          <cell r="D174" t="str">
            <v>Orleans</v>
          </cell>
          <cell r="E174" t="str">
            <v xml:space="preserve">City of New Orleans </v>
          </cell>
          <cell r="F174" t="str">
            <v>071-55000-00</v>
          </cell>
          <cell r="G174" t="str">
            <v>2010 Q3: Apr-Jun</v>
          </cell>
          <cell r="H174" t="str">
            <v>4) Approved (Returned)</v>
          </cell>
          <cell r="I174" t="str">
            <v>E</v>
          </cell>
          <cell r="J174" t="str">
            <v>L</v>
          </cell>
          <cell r="K174" t="str">
            <v>4429V5</v>
          </cell>
          <cell r="L174">
            <v>95</v>
          </cell>
          <cell r="M174">
            <v>40669</v>
          </cell>
          <cell r="N174">
            <v>301211.90000000002</v>
          </cell>
          <cell r="O174">
            <v>0</v>
          </cell>
          <cell r="P174">
            <v>440283</v>
          </cell>
          <cell r="Q174" t="str">
            <v>this project is in design phase</v>
          </cell>
          <cell r="S174">
            <v>316931</v>
          </cell>
          <cell r="T174">
            <v>26807.4</v>
          </cell>
          <cell r="U174">
            <v>134.04</v>
          </cell>
          <cell r="V174">
            <v>0</v>
          </cell>
          <cell r="W174">
            <v>26941.439999999999</v>
          </cell>
          <cell r="X174">
            <v>0</v>
          </cell>
          <cell r="Y174">
            <v>8.4499999999999993</v>
          </cell>
          <cell r="Z174" t="str">
            <v>Waiting for submission...</v>
          </cell>
        </row>
        <row r="175">
          <cell r="A175">
            <v>7868</v>
          </cell>
          <cell r="B175" t="str">
            <v>N</v>
          </cell>
          <cell r="C175">
            <v>1603</v>
          </cell>
          <cell r="D175" t="str">
            <v>Orleans</v>
          </cell>
          <cell r="E175" t="str">
            <v xml:space="preserve">City of New Orleans </v>
          </cell>
          <cell r="F175" t="str">
            <v>071-55000-00</v>
          </cell>
          <cell r="G175" t="str">
            <v>2010 Q3: Apr-Jun</v>
          </cell>
          <cell r="H175" t="str">
            <v>4) Approved (Returned)</v>
          </cell>
          <cell r="I175" t="str">
            <v>B</v>
          </cell>
          <cell r="J175" t="str">
            <v>L</v>
          </cell>
          <cell r="K175">
            <v>3007171</v>
          </cell>
          <cell r="L175">
            <v>95</v>
          </cell>
          <cell r="M175">
            <v>40451</v>
          </cell>
          <cell r="N175">
            <v>0</v>
          </cell>
          <cell r="O175">
            <v>0</v>
          </cell>
          <cell r="P175">
            <v>70000</v>
          </cell>
          <cell r="Q175" t="str">
            <v>Work completed. Sanitation Department compiling supporting documentation for City to submit to State for reimbursement. Expenditures cannot be determined as of yet.</v>
          </cell>
          <cell r="S175">
            <v>66375</v>
          </cell>
          <cell r="T175">
            <v>0</v>
          </cell>
          <cell r="U175">
            <v>0</v>
          </cell>
          <cell r="V175">
            <v>0</v>
          </cell>
          <cell r="W175">
            <v>0</v>
          </cell>
          <cell r="X175">
            <v>0</v>
          </cell>
          <cell r="Y175">
            <v>0</v>
          </cell>
          <cell r="Z175" t="str">
            <v>Waiting for submission...</v>
          </cell>
        </row>
        <row r="176">
          <cell r="A176">
            <v>8282</v>
          </cell>
          <cell r="B176" t="str">
            <v>N</v>
          </cell>
          <cell r="C176">
            <v>1603</v>
          </cell>
          <cell r="D176" t="str">
            <v>Orleans</v>
          </cell>
          <cell r="E176" t="str">
            <v xml:space="preserve">City of New Orleans </v>
          </cell>
          <cell r="F176" t="str">
            <v>071-55000-00</v>
          </cell>
          <cell r="G176" t="str">
            <v>2010 Q3: Apr-Jun</v>
          </cell>
          <cell r="H176" t="str">
            <v>4) Approved (Returned)</v>
          </cell>
          <cell r="I176" t="str">
            <v>B</v>
          </cell>
          <cell r="J176" t="str">
            <v>L</v>
          </cell>
          <cell r="K176" t="str">
            <v>CB-37</v>
          </cell>
          <cell r="L176">
            <v>95</v>
          </cell>
          <cell r="M176">
            <v>40471</v>
          </cell>
          <cell r="N176">
            <v>89542.81</v>
          </cell>
          <cell r="O176">
            <v>0</v>
          </cell>
          <cell r="P176">
            <v>94697.06</v>
          </cell>
          <cell r="Q176" t="str">
            <v>Pw is overexpended. City cannot submit additional expenses currently.</v>
          </cell>
          <cell r="S176">
            <v>70825.7</v>
          </cell>
          <cell r="T176">
            <v>70825.7</v>
          </cell>
          <cell r="U176">
            <v>354.13</v>
          </cell>
          <cell r="V176">
            <v>0</v>
          </cell>
          <cell r="W176">
            <v>71179.83</v>
          </cell>
          <cell r="X176">
            <v>126.42</v>
          </cell>
          <cell r="Y176">
            <v>100</v>
          </cell>
          <cell r="Z176" t="str">
            <v>Waiting for submission...</v>
          </cell>
        </row>
        <row r="177">
          <cell r="A177">
            <v>9671</v>
          </cell>
          <cell r="B177" t="str">
            <v>N</v>
          </cell>
          <cell r="C177">
            <v>1603</v>
          </cell>
          <cell r="D177" t="str">
            <v>Orleans</v>
          </cell>
          <cell r="E177" t="str">
            <v xml:space="preserve">City of New Orleans </v>
          </cell>
          <cell r="F177" t="str">
            <v>071-55000-00</v>
          </cell>
          <cell r="G177" t="str">
            <v>2010 Q3: Apr-Jun</v>
          </cell>
          <cell r="H177" t="str">
            <v>4) Approved (Returned)</v>
          </cell>
          <cell r="I177" t="str">
            <v>B</v>
          </cell>
          <cell r="J177" t="str">
            <v>L</v>
          </cell>
          <cell r="K177" t="str">
            <v>9671V1</v>
          </cell>
          <cell r="L177">
            <v>95</v>
          </cell>
          <cell r="M177">
            <v>40448</v>
          </cell>
          <cell r="N177">
            <v>351177.56</v>
          </cell>
          <cell r="O177">
            <v>0</v>
          </cell>
          <cell r="P177">
            <v>363568.13</v>
          </cell>
          <cell r="Q177" t="str">
            <v>Work Completed.  City recently submitted expenses incurred by LA/SPCA following Katrina for animal control and carcass disposal costs.</v>
          </cell>
          <cell r="S177">
            <v>363568.13</v>
          </cell>
          <cell r="T177">
            <v>327211.32</v>
          </cell>
          <cell r="U177">
            <v>1636.06</v>
          </cell>
          <cell r="V177">
            <v>0</v>
          </cell>
          <cell r="W177">
            <v>328847.38</v>
          </cell>
          <cell r="X177">
            <v>96.59</v>
          </cell>
          <cell r="Y177">
            <v>90</v>
          </cell>
          <cell r="Z177" t="str">
            <v>Waiting for submission...</v>
          </cell>
        </row>
        <row r="178">
          <cell r="A178">
            <v>10517</v>
          </cell>
          <cell r="B178" t="str">
            <v>N</v>
          </cell>
          <cell r="C178">
            <v>1603</v>
          </cell>
          <cell r="D178" t="str">
            <v>Orleans</v>
          </cell>
          <cell r="E178" t="str">
            <v xml:space="preserve">City of New Orleans </v>
          </cell>
          <cell r="F178" t="str">
            <v>071-55000-00</v>
          </cell>
          <cell r="G178" t="str">
            <v>2010 Q3: Apr-Jun</v>
          </cell>
          <cell r="H178" t="str">
            <v>4) Approved (Returned)</v>
          </cell>
          <cell r="I178" t="str">
            <v>E</v>
          </cell>
          <cell r="J178" t="str">
            <v>L</v>
          </cell>
          <cell r="K178" t="str">
            <v>10517V5</v>
          </cell>
          <cell r="L178">
            <v>95</v>
          </cell>
          <cell r="M178">
            <v>40420</v>
          </cell>
          <cell r="N178">
            <v>264697</v>
          </cell>
          <cell r="O178">
            <v>0</v>
          </cell>
          <cell r="P178">
            <v>344980</v>
          </cell>
          <cell r="Q178" t="str">
            <v>Substantial completion given to Contractor to file at Notorial Archives. Project is about 95% complete.  A version request was sent to FEMA on 1/19/10. A site visit was conducted with Chief Schmitt and Steve Nelso (MWH) to determine if there are additional damages that should be brought to FEMA's attention. The damages are minimal and since the PW is written as a replacement costs will be reconciled at closeout</v>
          </cell>
          <cell r="S178">
            <v>2147967.8199999998</v>
          </cell>
          <cell r="T178">
            <v>4287.5</v>
          </cell>
          <cell r="U178">
            <v>21.44</v>
          </cell>
          <cell r="V178">
            <v>0</v>
          </cell>
          <cell r="W178">
            <v>4308.9399999999996</v>
          </cell>
          <cell r="X178">
            <v>0</v>
          </cell>
          <cell r="Y178">
            <v>0.19</v>
          </cell>
          <cell r="Z178" t="str">
            <v>Waiting for submission...</v>
          </cell>
        </row>
        <row r="179">
          <cell r="A179">
            <v>17205</v>
          </cell>
          <cell r="B179" t="str">
            <v>N</v>
          </cell>
          <cell r="C179">
            <v>1603</v>
          </cell>
          <cell r="D179" t="str">
            <v>Orleans</v>
          </cell>
          <cell r="E179" t="str">
            <v xml:space="preserve">City of New Orleans </v>
          </cell>
          <cell r="F179" t="str">
            <v>071-55000-00</v>
          </cell>
          <cell r="G179" t="str">
            <v>2010 Q3: Apr-Jun</v>
          </cell>
          <cell r="H179" t="str">
            <v>4) Approved (Returned)</v>
          </cell>
          <cell r="I179" t="str">
            <v>C</v>
          </cell>
          <cell r="J179" t="str">
            <v>L</v>
          </cell>
          <cell r="K179" t="str">
            <v>17205V4</v>
          </cell>
          <cell r="L179">
            <v>95</v>
          </cell>
          <cell r="M179">
            <v>40424</v>
          </cell>
          <cell r="N179">
            <v>529278.46</v>
          </cell>
          <cell r="O179">
            <v>0</v>
          </cell>
          <cell r="P179">
            <v>1635348.49</v>
          </cell>
          <cell r="Q179" t="str">
            <v>Major road work completed. ADR work to identify and assess damages originally not identified in the pw still underway. City still in process of gathering all relevant documentation to submit additional reimbursement requests.</v>
          </cell>
          <cell r="S179">
            <v>456110.63</v>
          </cell>
          <cell r="T179">
            <v>377093.96</v>
          </cell>
          <cell r="U179">
            <v>1885.46</v>
          </cell>
          <cell r="V179">
            <v>0</v>
          </cell>
          <cell r="W179">
            <v>378979.42</v>
          </cell>
          <cell r="X179">
            <v>60.28</v>
          </cell>
          <cell r="Y179">
            <v>89.99</v>
          </cell>
          <cell r="Z179" t="str">
            <v>Waiting for submission...</v>
          </cell>
        </row>
        <row r="180">
          <cell r="A180">
            <v>924</v>
          </cell>
          <cell r="B180" t="str">
            <v>N</v>
          </cell>
          <cell r="C180">
            <v>1603</v>
          </cell>
          <cell r="D180" t="str">
            <v>Orleans</v>
          </cell>
          <cell r="E180" t="str">
            <v xml:space="preserve">City of New Orleans </v>
          </cell>
          <cell r="F180" t="str">
            <v>071-55000-00</v>
          </cell>
          <cell r="G180" t="str">
            <v>2010 Q3: Apr-Jun</v>
          </cell>
          <cell r="H180" t="str">
            <v>4) Approved (Returned)</v>
          </cell>
          <cell r="I180" t="str">
            <v>E</v>
          </cell>
          <cell r="J180" t="str">
            <v>L</v>
          </cell>
          <cell r="K180" t="str">
            <v>924V9</v>
          </cell>
          <cell r="L180">
            <v>95</v>
          </cell>
          <cell r="M180">
            <v>40481</v>
          </cell>
          <cell r="N180">
            <v>2314987.48</v>
          </cell>
          <cell r="O180">
            <v>0</v>
          </cell>
          <cell r="P180">
            <v>2862761.28</v>
          </cell>
          <cell r="Q180" t="str">
            <v>The scope of work for this PW is at substantial completion.  A version will be needed for this PW</v>
          </cell>
          <cell r="S180">
            <v>2085083.09</v>
          </cell>
          <cell r="T180">
            <v>2076182.13</v>
          </cell>
          <cell r="U180">
            <v>10380.91</v>
          </cell>
          <cell r="V180">
            <v>0</v>
          </cell>
          <cell r="W180">
            <v>2086563.04</v>
          </cell>
          <cell r="X180">
            <v>115.78</v>
          </cell>
          <cell r="Y180">
            <v>99.57</v>
          </cell>
          <cell r="Z180" t="str">
            <v>Waiting for submission...</v>
          </cell>
        </row>
        <row r="181">
          <cell r="A181">
            <v>5600</v>
          </cell>
          <cell r="B181" t="str">
            <v>N</v>
          </cell>
          <cell r="C181">
            <v>1603</v>
          </cell>
          <cell r="D181" t="str">
            <v>Orleans</v>
          </cell>
          <cell r="E181" t="str">
            <v xml:space="preserve">City of New Orleans </v>
          </cell>
          <cell r="F181" t="str">
            <v>071-55000-00</v>
          </cell>
          <cell r="G181" t="str">
            <v>2010 Q3: Apr-Jun</v>
          </cell>
          <cell r="H181" t="str">
            <v>4) Approved (Returned)</v>
          </cell>
          <cell r="I181" t="str">
            <v>B</v>
          </cell>
          <cell r="J181" t="str">
            <v>L</v>
          </cell>
          <cell r="K181" t="str">
            <v>5600V1</v>
          </cell>
          <cell r="L181">
            <v>95</v>
          </cell>
          <cell r="M181">
            <v>40421</v>
          </cell>
          <cell r="N181">
            <v>42924</v>
          </cell>
          <cell r="O181">
            <v>0</v>
          </cell>
          <cell r="P181">
            <v>45232</v>
          </cell>
          <cell r="Q181" t="str">
            <v>Submissions for this PW underway.  Any other lease extensions for this project will bne covered in PW 13178.  City recently submitted rrf to account for early portion of lease agreement.</v>
          </cell>
          <cell r="S181">
            <v>45232</v>
          </cell>
          <cell r="T181">
            <v>42924</v>
          </cell>
          <cell r="U181">
            <v>214.62</v>
          </cell>
          <cell r="V181">
            <v>0</v>
          </cell>
          <cell r="W181">
            <v>43138.62</v>
          </cell>
          <cell r="X181">
            <v>126.52</v>
          </cell>
          <cell r="Y181">
            <v>94.89</v>
          </cell>
          <cell r="Z181" t="str">
            <v>Waiting for submission...</v>
          </cell>
        </row>
        <row r="182">
          <cell r="A182">
            <v>11903</v>
          </cell>
          <cell r="B182" t="str">
            <v>N</v>
          </cell>
          <cell r="C182">
            <v>1603</v>
          </cell>
          <cell r="D182" t="str">
            <v>Orleans</v>
          </cell>
          <cell r="E182" t="str">
            <v xml:space="preserve">City of New Orleans </v>
          </cell>
          <cell r="F182" t="str">
            <v>071-55000-00</v>
          </cell>
          <cell r="G182" t="str">
            <v>2010 Q3: Apr-Jun</v>
          </cell>
          <cell r="H182" t="str">
            <v>4) Approved (Returned)</v>
          </cell>
          <cell r="I182" t="str">
            <v>B</v>
          </cell>
          <cell r="J182" t="str">
            <v>L</v>
          </cell>
          <cell r="K182" t="str">
            <v>11903V1</v>
          </cell>
          <cell r="L182">
            <v>95</v>
          </cell>
          <cell r="M182">
            <v>40513</v>
          </cell>
          <cell r="N182">
            <v>653840.82999999996</v>
          </cell>
          <cell r="O182">
            <v>0</v>
          </cell>
          <cell r="P182">
            <v>680366.29</v>
          </cell>
          <cell r="Q182" t="str">
            <v>CRIME LAB "LEASE" - The City is currently leasing a temporary facility related to this PW. Invoices have been submitted for the lease on a quarterly basis.</v>
          </cell>
          <cell r="S182">
            <v>680366.29</v>
          </cell>
          <cell r="T182">
            <v>618943.37</v>
          </cell>
          <cell r="U182">
            <v>3098.7</v>
          </cell>
          <cell r="V182">
            <v>0</v>
          </cell>
          <cell r="W182">
            <v>622042.06999999995</v>
          </cell>
          <cell r="X182">
            <v>96.1</v>
          </cell>
          <cell r="Y182">
            <v>90.97</v>
          </cell>
          <cell r="Z182" t="str">
            <v>Waiting for submission...</v>
          </cell>
        </row>
        <row r="183">
          <cell r="A183">
            <v>12090</v>
          </cell>
          <cell r="B183" t="str">
            <v>N</v>
          </cell>
          <cell r="C183">
            <v>1603</v>
          </cell>
          <cell r="D183" t="str">
            <v>Orleans</v>
          </cell>
          <cell r="E183" t="str">
            <v xml:space="preserve">City of New Orleans </v>
          </cell>
          <cell r="F183" t="str">
            <v>071-55000-00</v>
          </cell>
          <cell r="G183" t="str">
            <v>2010 Q3: Apr-Jun</v>
          </cell>
          <cell r="H183" t="str">
            <v>4) Approved (Returned)</v>
          </cell>
          <cell r="I183" t="str">
            <v>B</v>
          </cell>
          <cell r="J183" t="str">
            <v>L</v>
          </cell>
          <cell r="K183" t="str">
            <v>12090V2</v>
          </cell>
          <cell r="L183">
            <v>95</v>
          </cell>
          <cell r="M183">
            <v>40557</v>
          </cell>
          <cell r="N183">
            <v>1288877.24</v>
          </cell>
          <cell r="O183">
            <v>0</v>
          </cell>
          <cell r="P183">
            <v>1347596.46</v>
          </cell>
          <cell r="Q183" t="str">
            <v>A version of $30,298.58 was obligated in September 2009. This version represented costs removed from pw10999 that were transferred to this pw. Later, another version of $118,370.64 was obligated in January 2010. This most recent version was to align scope and costs for CCC. City has submitted expenses already and still has some outstanding to submit. However, now that the pw is overexpended, the City cannot receive additional reimbursements.</v>
          </cell>
          <cell r="S183">
            <v>1279671.8999999999</v>
          </cell>
          <cell r="T183">
            <v>1034124.66</v>
          </cell>
          <cell r="U183">
            <v>5655.01</v>
          </cell>
          <cell r="V183">
            <v>0</v>
          </cell>
          <cell r="W183">
            <v>1039779.67</v>
          </cell>
          <cell r="X183">
            <v>100.71</v>
          </cell>
          <cell r="Y183">
            <v>80.81</v>
          </cell>
          <cell r="Z183" t="str">
            <v>Waiting for submission...</v>
          </cell>
        </row>
        <row r="184">
          <cell r="A184">
            <v>13749</v>
          </cell>
          <cell r="B184" t="str">
            <v>N</v>
          </cell>
          <cell r="C184">
            <v>1603</v>
          </cell>
          <cell r="D184" t="str">
            <v>Orleans</v>
          </cell>
          <cell r="E184" t="str">
            <v xml:space="preserve">City of New Orleans </v>
          </cell>
          <cell r="F184" t="str">
            <v>071-55000-00</v>
          </cell>
          <cell r="G184" t="str">
            <v>2010 Q3: Apr-Jun</v>
          </cell>
          <cell r="H184" t="str">
            <v>4) Approved (Returned)</v>
          </cell>
          <cell r="I184" t="str">
            <v>B</v>
          </cell>
          <cell r="J184" t="str">
            <v>L</v>
          </cell>
          <cell r="K184" t="str">
            <v>EMD-82</v>
          </cell>
          <cell r="L184">
            <v>95</v>
          </cell>
          <cell r="M184">
            <v>40455</v>
          </cell>
          <cell r="N184">
            <v>0</v>
          </cell>
          <cell r="O184">
            <v>0</v>
          </cell>
          <cell r="P184">
            <v>0</v>
          </cell>
          <cell r="Q184" t="str">
            <v>MMG work performed under this pw exceeded the emergency period. Deemed ineligible by FEMA because work period described in pw not covered under scope. City appealing decision.</v>
          </cell>
          <cell r="S184">
            <v>0</v>
          </cell>
          <cell r="T184">
            <v>0</v>
          </cell>
          <cell r="U184">
            <v>0</v>
          </cell>
          <cell r="V184">
            <v>0</v>
          </cell>
          <cell r="W184">
            <v>0</v>
          </cell>
          <cell r="X184">
            <v>0</v>
          </cell>
          <cell r="Y184">
            <v>0</v>
          </cell>
          <cell r="Z184" t="str">
            <v>Waiting for submission...</v>
          </cell>
        </row>
        <row r="185">
          <cell r="A185">
            <v>673</v>
          </cell>
          <cell r="B185" t="str">
            <v>N</v>
          </cell>
          <cell r="C185">
            <v>1603</v>
          </cell>
          <cell r="D185" t="str">
            <v>Orleans</v>
          </cell>
          <cell r="E185" t="str">
            <v xml:space="preserve">City of New Orleans </v>
          </cell>
          <cell r="F185" t="str">
            <v>071-55000-00</v>
          </cell>
          <cell r="G185" t="str">
            <v>2010 Q3: Apr-Jun</v>
          </cell>
          <cell r="H185" t="str">
            <v>4) Approved (Returned)</v>
          </cell>
          <cell r="I185" t="str">
            <v>E</v>
          </cell>
          <cell r="J185" t="str">
            <v>L</v>
          </cell>
          <cell r="K185" t="str">
            <v>673V12</v>
          </cell>
          <cell r="L185">
            <v>95</v>
          </cell>
          <cell r="M185">
            <v>40452</v>
          </cell>
          <cell r="N185">
            <v>4573409.51</v>
          </cell>
          <cell r="O185">
            <v>0</v>
          </cell>
          <cell r="P185">
            <v>5000000</v>
          </cell>
          <cell r="Q185" t="str">
            <v>Most of the permanent construction repairs for this facility are complete, and the facility is in use.  It is not at final completion as of yet.  Version 12 of this PW is in review in NEMIS for $14,796.89</v>
          </cell>
          <cell r="S185">
            <v>829879.5</v>
          </cell>
          <cell r="T185">
            <v>1382965.11</v>
          </cell>
          <cell r="U185">
            <v>6914.82</v>
          </cell>
          <cell r="V185">
            <v>0</v>
          </cell>
          <cell r="W185">
            <v>1389879.93</v>
          </cell>
          <cell r="X185">
            <v>171.24</v>
          </cell>
          <cell r="Y185">
            <v>169.67</v>
          </cell>
          <cell r="Z185" t="str">
            <v>Waiting for submission...</v>
          </cell>
        </row>
        <row r="186">
          <cell r="A186">
            <v>2219</v>
          </cell>
          <cell r="B186" t="str">
            <v>N</v>
          </cell>
          <cell r="C186">
            <v>1603</v>
          </cell>
          <cell r="D186" t="str">
            <v>Orleans</v>
          </cell>
          <cell r="E186" t="str">
            <v xml:space="preserve">City of New Orleans </v>
          </cell>
          <cell r="F186" t="str">
            <v>071-55000-00</v>
          </cell>
          <cell r="G186" t="str">
            <v>2010 Q3: Apr-Jun</v>
          </cell>
          <cell r="H186" t="str">
            <v>4) Approved (Returned)</v>
          </cell>
          <cell r="I186" t="str">
            <v>F</v>
          </cell>
          <cell r="J186" t="str">
            <v>S</v>
          </cell>
          <cell r="K186">
            <v>3006161</v>
          </cell>
          <cell r="L186">
            <v>95</v>
          </cell>
          <cell r="M186">
            <v>40486</v>
          </cell>
          <cell r="N186">
            <v>0</v>
          </cell>
          <cell r="O186">
            <v>0</v>
          </cell>
          <cell r="P186">
            <v>0</v>
          </cell>
          <cell r="Q186" t="str">
            <v>Sanitation and FEMA working to rewrite this PW with an accurate scope of work and damage assessment. City is still working with Sanitation to provide an approximate final amount.</v>
          </cell>
          <cell r="S186">
            <v>0</v>
          </cell>
          <cell r="T186">
            <v>0</v>
          </cell>
          <cell r="U186">
            <v>0</v>
          </cell>
          <cell r="V186">
            <v>0</v>
          </cell>
          <cell r="W186">
            <v>0</v>
          </cell>
          <cell r="X186">
            <v>0</v>
          </cell>
          <cell r="Y186">
            <v>0</v>
          </cell>
          <cell r="Z186" t="str">
            <v>Waiting for submission...</v>
          </cell>
        </row>
        <row r="187">
          <cell r="A187">
            <v>3983</v>
          </cell>
          <cell r="B187" t="str">
            <v>N</v>
          </cell>
          <cell r="C187">
            <v>1603</v>
          </cell>
          <cell r="D187" t="str">
            <v>Orleans</v>
          </cell>
          <cell r="E187" t="str">
            <v xml:space="preserve">City of New Orleans </v>
          </cell>
          <cell r="F187" t="str">
            <v>071-55000-00</v>
          </cell>
          <cell r="G187" t="str">
            <v>2010 Q3: Apr-Jun</v>
          </cell>
          <cell r="H187" t="str">
            <v>4) Approved (Returned)</v>
          </cell>
          <cell r="I187" t="str">
            <v>C</v>
          </cell>
          <cell r="J187" t="str">
            <v>L</v>
          </cell>
          <cell r="K187" t="str">
            <v>3983V2</v>
          </cell>
          <cell r="L187">
            <v>95</v>
          </cell>
          <cell r="M187">
            <v>40441</v>
          </cell>
          <cell r="N187">
            <v>210437.61</v>
          </cell>
          <cell r="O187">
            <v>0</v>
          </cell>
          <cell r="P187">
            <v>210437.61</v>
          </cell>
          <cell r="Q187" t="str">
            <v>Work on Street lights repair finalized. City recently submitted an rrf that was intended to replace all other previous expense requests. City requested that State process this recent rrf and reimburse the City on whatever expenses had initially been deemed ineligible.</v>
          </cell>
          <cell r="S187">
            <v>210437.61</v>
          </cell>
          <cell r="T187">
            <v>210437.61</v>
          </cell>
          <cell r="U187">
            <v>1052.18</v>
          </cell>
          <cell r="V187">
            <v>0</v>
          </cell>
          <cell r="W187">
            <v>211489.79</v>
          </cell>
          <cell r="X187">
            <v>100</v>
          </cell>
          <cell r="Y187">
            <v>100</v>
          </cell>
          <cell r="Z187" t="str">
            <v>Waiting for submission...</v>
          </cell>
        </row>
        <row r="188">
          <cell r="A188">
            <v>8641</v>
          </cell>
          <cell r="B188" t="str">
            <v>N</v>
          </cell>
          <cell r="C188">
            <v>1603</v>
          </cell>
          <cell r="D188" t="str">
            <v>Orleans</v>
          </cell>
          <cell r="E188" t="str">
            <v xml:space="preserve">City of New Orleans </v>
          </cell>
          <cell r="F188" t="str">
            <v>071-55000-00</v>
          </cell>
          <cell r="G188" t="str">
            <v>2010 Q3: Apr-Jun</v>
          </cell>
          <cell r="H188" t="str">
            <v>4) Approved (Returned)</v>
          </cell>
          <cell r="I188" t="str">
            <v>E</v>
          </cell>
          <cell r="J188" t="str">
            <v>L</v>
          </cell>
          <cell r="K188" t="str">
            <v>8641V1</v>
          </cell>
          <cell r="L188">
            <v>95</v>
          </cell>
          <cell r="M188">
            <v>40518</v>
          </cell>
          <cell r="N188">
            <v>809622.09</v>
          </cell>
          <cell r="O188">
            <v>0</v>
          </cell>
          <cell r="P188">
            <v>878322.64</v>
          </cell>
          <cell r="Q188" t="str">
            <v>City still packaging invoices to submit to state for reimbursement towards this pw. However, indications point to the need for a potential version. Ref# is FS-165.</v>
          </cell>
          <cell r="S188">
            <v>878322.64</v>
          </cell>
          <cell r="T188">
            <v>727233.38</v>
          </cell>
          <cell r="U188">
            <v>4040.18</v>
          </cell>
          <cell r="V188">
            <v>0</v>
          </cell>
          <cell r="W188">
            <v>731273.56</v>
          </cell>
          <cell r="X188">
            <v>92.17</v>
          </cell>
          <cell r="Y188">
            <v>82.79</v>
          </cell>
          <cell r="Z188" t="str">
            <v>Waiting for submission...</v>
          </cell>
        </row>
        <row r="189">
          <cell r="A189">
            <v>16883</v>
          </cell>
          <cell r="B189" t="str">
            <v>N</v>
          </cell>
          <cell r="C189">
            <v>1603</v>
          </cell>
          <cell r="D189" t="str">
            <v>Orleans</v>
          </cell>
          <cell r="E189" t="str">
            <v xml:space="preserve">City of New Orleans </v>
          </cell>
          <cell r="F189" t="str">
            <v>071-55000-00</v>
          </cell>
          <cell r="G189" t="str">
            <v>2010 Q3: Apr-Jun</v>
          </cell>
          <cell r="H189" t="str">
            <v>4) Approved (Returned)</v>
          </cell>
          <cell r="I189" t="str">
            <v>A</v>
          </cell>
          <cell r="J189" t="str">
            <v>L</v>
          </cell>
          <cell r="K189" t="str">
            <v>16883V1</v>
          </cell>
          <cell r="L189">
            <v>95</v>
          </cell>
          <cell r="M189">
            <v>40564</v>
          </cell>
          <cell r="N189">
            <v>12587094.75</v>
          </cell>
          <cell r="O189">
            <v>0</v>
          </cell>
          <cell r="P189">
            <v>13756791</v>
          </cell>
          <cell r="Q189" t="str">
            <v>Demoliton project management work completed and City received and has submitted all remaining PM invoices as well as Right of Way monitoring invoices. City's requested version on this pw was fully reviewed and obligated in December 2009. This version added another approximate $1.5M to the value of the pw. City has received the full 90% reimbursement on this pw thus far and State has to finish reviewing all of our recent reimbursement expense submittals to process the final 10% reimbursement paym</v>
          </cell>
          <cell r="S189">
            <v>12618094.640000001</v>
          </cell>
          <cell r="T189">
            <v>12587094.75</v>
          </cell>
          <cell r="U189">
            <v>62935.49</v>
          </cell>
          <cell r="V189">
            <v>0</v>
          </cell>
          <cell r="W189">
            <v>12650030.24</v>
          </cell>
          <cell r="X189">
            <v>99.75</v>
          </cell>
          <cell r="Y189">
            <v>99.75</v>
          </cell>
          <cell r="Z189" t="str">
            <v>Waiting for submission...</v>
          </cell>
        </row>
        <row r="190">
          <cell r="A190">
            <v>532</v>
          </cell>
          <cell r="B190" t="str">
            <v>N</v>
          </cell>
          <cell r="C190">
            <v>1603</v>
          </cell>
          <cell r="D190" t="str">
            <v>Orleans</v>
          </cell>
          <cell r="E190" t="str">
            <v xml:space="preserve">City of New Orleans </v>
          </cell>
          <cell r="F190" t="str">
            <v>071-55000-00</v>
          </cell>
          <cell r="G190" t="str">
            <v>2010 Q3: Apr-Jun</v>
          </cell>
          <cell r="H190" t="str">
            <v>4) Approved (Returned)</v>
          </cell>
          <cell r="I190" t="str">
            <v>E</v>
          </cell>
          <cell r="J190" t="str">
            <v>L</v>
          </cell>
          <cell r="K190" t="str">
            <v>532V12</v>
          </cell>
          <cell r="L190">
            <v>95</v>
          </cell>
          <cell r="M190">
            <v>40543</v>
          </cell>
          <cell r="N190">
            <v>7271626.1299999999</v>
          </cell>
          <cell r="O190">
            <v>0</v>
          </cell>
          <cell r="P190">
            <v>8610799</v>
          </cell>
          <cell r="Q190" t="str">
            <v>Project substantially complete. A version request was submitted to FEMA  on 1/22/10.</v>
          </cell>
          <cell r="S190">
            <v>6133566.21</v>
          </cell>
          <cell r="T190">
            <v>6133566.21</v>
          </cell>
          <cell r="U190">
            <v>30667.81</v>
          </cell>
          <cell r="V190">
            <v>0</v>
          </cell>
          <cell r="W190">
            <v>6164234.0199999996</v>
          </cell>
          <cell r="X190">
            <v>102.01</v>
          </cell>
          <cell r="Y190">
            <v>100</v>
          </cell>
          <cell r="Z190" t="str">
            <v>Waiting for submission...</v>
          </cell>
        </row>
        <row r="191">
          <cell r="A191">
            <v>5221</v>
          </cell>
          <cell r="B191" t="str">
            <v>N</v>
          </cell>
          <cell r="C191">
            <v>1603</v>
          </cell>
          <cell r="D191" t="str">
            <v>Orleans</v>
          </cell>
          <cell r="E191" t="str">
            <v xml:space="preserve">City of New Orleans </v>
          </cell>
          <cell r="F191" t="str">
            <v>071-55000-00</v>
          </cell>
          <cell r="G191" t="str">
            <v>2010 Q3: Apr-Jun</v>
          </cell>
          <cell r="H191" t="str">
            <v>4) Approved (Returned)</v>
          </cell>
          <cell r="I191" t="str">
            <v>G</v>
          </cell>
          <cell r="J191" t="str">
            <v>L</v>
          </cell>
          <cell r="K191" t="str">
            <v>5221V4</v>
          </cell>
          <cell r="L191">
            <v>95</v>
          </cell>
          <cell r="M191">
            <v>40351</v>
          </cell>
          <cell r="N191">
            <v>806106.12</v>
          </cell>
          <cell r="O191">
            <v>0</v>
          </cell>
          <cell r="P191">
            <v>900000</v>
          </cell>
          <cell r="Q191" t="str">
            <v>Project is in closure. A version will be needed for this PW.</v>
          </cell>
          <cell r="S191">
            <v>100152.68</v>
          </cell>
          <cell r="T191">
            <v>66402.87</v>
          </cell>
          <cell r="U191">
            <v>332</v>
          </cell>
          <cell r="V191">
            <v>0</v>
          </cell>
          <cell r="W191">
            <v>66734.87</v>
          </cell>
          <cell r="X191">
            <v>45.92</v>
          </cell>
          <cell r="Y191">
            <v>66.3</v>
          </cell>
          <cell r="Z191" t="str">
            <v>Waiting for submission...</v>
          </cell>
        </row>
        <row r="192">
          <cell r="A192">
            <v>5762</v>
          </cell>
          <cell r="B192" t="str">
            <v>N</v>
          </cell>
          <cell r="C192">
            <v>1603</v>
          </cell>
          <cell r="D192" t="str">
            <v>Orleans</v>
          </cell>
          <cell r="E192" t="str">
            <v xml:space="preserve">City of New Orleans </v>
          </cell>
          <cell r="F192" t="str">
            <v>071-55000-00</v>
          </cell>
          <cell r="G192" t="str">
            <v>2010 Q3: Apr-Jun</v>
          </cell>
          <cell r="H192" t="str">
            <v>4) Approved (Returned)</v>
          </cell>
          <cell r="I192" t="str">
            <v>E</v>
          </cell>
          <cell r="J192" t="str">
            <v>L</v>
          </cell>
          <cell r="K192" t="str">
            <v>P7</v>
          </cell>
          <cell r="L192">
            <v>95</v>
          </cell>
          <cell r="M192">
            <v>40471</v>
          </cell>
          <cell r="N192">
            <v>238518.99</v>
          </cell>
          <cell r="O192">
            <v>0</v>
          </cell>
          <cell r="P192">
            <v>259167.27</v>
          </cell>
          <cell r="Q192" t="str">
            <v>Work to fully equip the system for usage is nearly complete.</v>
          </cell>
          <cell r="S192">
            <v>259167.27</v>
          </cell>
          <cell r="T192">
            <v>238518.99</v>
          </cell>
          <cell r="U192">
            <v>1192.5999999999999</v>
          </cell>
          <cell r="V192">
            <v>0</v>
          </cell>
          <cell r="W192">
            <v>239711.59</v>
          </cell>
          <cell r="X192">
            <v>92.03</v>
          </cell>
          <cell r="Y192">
            <v>92.03</v>
          </cell>
          <cell r="Z192" t="str">
            <v>Waiting for submission...</v>
          </cell>
        </row>
        <row r="193">
          <cell r="A193">
            <v>11156</v>
          </cell>
          <cell r="B193" t="str">
            <v>N</v>
          </cell>
          <cell r="C193">
            <v>1603</v>
          </cell>
          <cell r="D193" t="str">
            <v>Orleans</v>
          </cell>
          <cell r="E193" t="str">
            <v xml:space="preserve">City of New Orleans </v>
          </cell>
          <cell r="F193" t="str">
            <v>071-55000-00</v>
          </cell>
          <cell r="G193" t="str">
            <v>2010 Q3: Apr-Jun</v>
          </cell>
          <cell r="H193" t="str">
            <v>4) Approved (Returned)</v>
          </cell>
          <cell r="I193" t="str">
            <v>E</v>
          </cell>
          <cell r="J193" t="str">
            <v>L</v>
          </cell>
          <cell r="K193" t="str">
            <v>EP-116</v>
          </cell>
          <cell r="L193">
            <v>95</v>
          </cell>
          <cell r="M193">
            <v>40426</v>
          </cell>
          <cell r="N193">
            <v>98050</v>
          </cell>
          <cell r="O193">
            <v>0</v>
          </cell>
          <cell r="P193">
            <v>99000</v>
          </cell>
          <cell r="Q193" t="str">
            <v>BARRICADES:  Work Completed.  Cost overrun needed. Invoices have been submitted for reimbursement. City collected and uploaded supporting documentation for reimbursement purposes. City may request a version to this PW for barricades.</v>
          </cell>
          <cell r="S193">
            <v>98050</v>
          </cell>
          <cell r="T193">
            <v>98050</v>
          </cell>
          <cell r="U193">
            <v>490.25</v>
          </cell>
          <cell r="V193">
            <v>0</v>
          </cell>
          <cell r="W193">
            <v>98540.25</v>
          </cell>
          <cell r="X193">
            <v>100</v>
          </cell>
          <cell r="Y193">
            <v>100</v>
          </cell>
          <cell r="Z193" t="str">
            <v>Waiting for submission...</v>
          </cell>
        </row>
        <row r="194">
          <cell r="A194">
            <v>13895</v>
          </cell>
          <cell r="B194" t="str">
            <v>N</v>
          </cell>
          <cell r="C194">
            <v>1603</v>
          </cell>
          <cell r="D194" t="str">
            <v>Orleans</v>
          </cell>
          <cell r="E194" t="str">
            <v xml:space="preserve">City of New Orleans </v>
          </cell>
          <cell r="F194" t="str">
            <v>071-55000-00</v>
          </cell>
          <cell r="G194" t="str">
            <v>2010 Q3: Apr-Jun</v>
          </cell>
          <cell r="H194" t="str">
            <v>4) Approved (Returned)</v>
          </cell>
          <cell r="I194" t="str">
            <v>B</v>
          </cell>
          <cell r="J194" t="str">
            <v>L</v>
          </cell>
          <cell r="K194" t="str">
            <v>13895V1</v>
          </cell>
          <cell r="L194">
            <v>95</v>
          </cell>
          <cell r="M194">
            <v>40483</v>
          </cell>
          <cell r="N194">
            <v>297798.06</v>
          </cell>
          <cell r="O194">
            <v>0</v>
          </cell>
          <cell r="P194">
            <v>297798.06</v>
          </cell>
          <cell r="Q194" t="str">
            <v>The work on this PW was deobligated and divided among several other PWs.  Funds for power generation were addressed on PW#6393. Lease funds were addressed on PW ref# PD-169 and climate control lease. City still working on the obligated value of this PW. Cost overrun version needed.</v>
          </cell>
          <cell r="S194">
            <v>0</v>
          </cell>
          <cell r="T194">
            <v>297798.06</v>
          </cell>
          <cell r="U194">
            <v>1488.99</v>
          </cell>
          <cell r="V194">
            <v>0</v>
          </cell>
          <cell r="W194">
            <v>299287.05</v>
          </cell>
          <cell r="X194">
            <v>0</v>
          </cell>
          <cell r="Y194">
            <v>0</v>
          </cell>
          <cell r="Z194" t="str">
            <v>Waiting for submission...</v>
          </cell>
        </row>
        <row r="195">
          <cell r="A195">
            <v>17420</v>
          </cell>
          <cell r="B195" t="str">
            <v>N</v>
          </cell>
          <cell r="C195">
            <v>1603</v>
          </cell>
          <cell r="D195" t="str">
            <v>Orleans</v>
          </cell>
          <cell r="E195" t="str">
            <v xml:space="preserve">City of New Orleans </v>
          </cell>
          <cell r="F195" t="str">
            <v>071-55000-00</v>
          </cell>
          <cell r="G195" t="str">
            <v>2010 Q3: Apr-Jun</v>
          </cell>
          <cell r="H195" t="str">
            <v>4) Approved (Returned)</v>
          </cell>
          <cell r="I195" t="str">
            <v>A</v>
          </cell>
          <cell r="J195" t="str">
            <v>L</v>
          </cell>
          <cell r="K195" t="str">
            <v>17420V1</v>
          </cell>
          <cell r="L195">
            <v>95</v>
          </cell>
          <cell r="M195">
            <v>40445</v>
          </cell>
          <cell r="N195">
            <v>1109398.6299999999</v>
          </cell>
          <cell r="O195">
            <v>0</v>
          </cell>
          <cell r="P195">
            <v>1500000</v>
          </cell>
          <cell r="Q195" t="str">
            <v>Contract operations took place starting on 5/1/08. City submitted packaged invoices and State finalizing processing of pw. City submitted another batch of invoices for reimbursement. Still in processing. State has paid to City on what it has submitted.</v>
          </cell>
          <cell r="S195">
            <v>1109399.23</v>
          </cell>
          <cell r="T195">
            <v>998459.31</v>
          </cell>
          <cell r="U195">
            <v>4992.3</v>
          </cell>
          <cell r="V195">
            <v>0</v>
          </cell>
          <cell r="W195">
            <v>1003451.61</v>
          </cell>
          <cell r="X195">
            <v>99.99</v>
          </cell>
          <cell r="Y195">
            <v>90</v>
          </cell>
          <cell r="Z195" t="str">
            <v>Waiting for submission...</v>
          </cell>
        </row>
        <row r="196">
          <cell r="A196">
            <v>2319</v>
          </cell>
          <cell r="B196" t="str">
            <v>N</v>
          </cell>
          <cell r="C196">
            <v>1603</v>
          </cell>
          <cell r="D196" t="str">
            <v>Orleans</v>
          </cell>
          <cell r="E196" t="str">
            <v xml:space="preserve">City of New Orleans </v>
          </cell>
          <cell r="F196" t="str">
            <v>071-55000-00</v>
          </cell>
          <cell r="G196" t="str">
            <v>2010 Q3: Apr-Jun</v>
          </cell>
          <cell r="H196" t="str">
            <v>4) Approved (Returned)</v>
          </cell>
          <cell r="I196" t="str">
            <v>B</v>
          </cell>
          <cell r="J196" t="str">
            <v>L</v>
          </cell>
          <cell r="K196" t="str">
            <v>2319V1</v>
          </cell>
          <cell r="L196">
            <v>95</v>
          </cell>
          <cell r="M196">
            <v>40450</v>
          </cell>
          <cell r="N196">
            <v>0</v>
          </cell>
          <cell r="O196">
            <v>0</v>
          </cell>
          <cell r="P196">
            <v>0</v>
          </cell>
          <cell r="Q196" t="str">
            <v>The purchase of these vehicles was applied to PW 11.  Waiting for reconciliation of PW 11 before CNO can proceed with this PW.</v>
          </cell>
          <cell r="S196">
            <v>0</v>
          </cell>
          <cell r="T196">
            <v>0</v>
          </cell>
          <cell r="U196">
            <v>0</v>
          </cell>
          <cell r="V196">
            <v>0</v>
          </cell>
          <cell r="W196">
            <v>0</v>
          </cell>
          <cell r="X196">
            <v>0</v>
          </cell>
          <cell r="Y196">
            <v>0</v>
          </cell>
          <cell r="Z196" t="str">
            <v>Waiting for submission...</v>
          </cell>
        </row>
        <row r="197">
          <cell r="A197">
            <v>2331</v>
          </cell>
          <cell r="B197" t="str">
            <v>N</v>
          </cell>
          <cell r="C197">
            <v>1603</v>
          </cell>
          <cell r="D197" t="str">
            <v>Orleans</v>
          </cell>
          <cell r="E197" t="str">
            <v xml:space="preserve">City of New Orleans </v>
          </cell>
          <cell r="F197" t="str">
            <v>071-55000-00</v>
          </cell>
          <cell r="G197" t="str">
            <v>2010 Q3: Apr-Jun</v>
          </cell>
          <cell r="H197" t="str">
            <v>4) Approved (Returned)</v>
          </cell>
          <cell r="I197" t="str">
            <v>E</v>
          </cell>
          <cell r="J197" t="str">
            <v>S</v>
          </cell>
          <cell r="K197" t="str">
            <v>2331V3</v>
          </cell>
          <cell r="L197">
            <v>95</v>
          </cell>
          <cell r="M197">
            <v>40908</v>
          </cell>
          <cell r="N197">
            <v>94505.79</v>
          </cell>
          <cell r="O197">
            <v>0</v>
          </cell>
          <cell r="P197">
            <v>1371700</v>
          </cell>
          <cell r="Q197" t="str">
            <v>Field Lighting in construction.  Remainder of project is in the design phase.  Permanent repair work is due to begin in 2nd  Quarter of 2010.</v>
          </cell>
          <cell r="S197">
            <v>25987.360000000001</v>
          </cell>
          <cell r="T197">
            <v>25987.360000000001</v>
          </cell>
          <cell r="U197">
            <v>129.94</v>
          </cell>
          <cell r="V197">
            <v>0</v>
          </cell>
          <cell r="W197">
            <v>26117.3</v>
          </cell>
          <cell r="X197">
            <v>0</v>
          </cell>
          <cell r="Y197">
            <v>100</v>
          </cell>
          <cell r="Z197" t="str">
            <v>Waiting for submission...</v>
          </cell>
        </row>
        <row r="198">
          <cell r="A198">
            <v>9047</v>
          </cell>
          <cell r="B198" t="str">
            <v>N</v>
          </cell>
          <cell r="C198">
            <v>1603</v>
          </cell>
          <cell r="D198" t="str">
            <v>Orleans</v>
          </cell>
          <cell r="E198" t="str">
            <v xml:space="preserve">City of New Orleans </v>
          </cell>
          <cell r="F198" t="str">
            <v>071-55000-00</v>
          </cell>
          <cell r="G198" t="str">
            <v>2010 Q3: Apr-Jun</v>
          </cell>
          <cell r="H198" t="str">
            <v>4) Approved (Returned)</v>
          </cell>
          <cell r="I198" t="str">
            <v>E</v>
          </cell>
          <cell r="J198" t="str">
            <v>S</v>
          </cell>
          <cell r="K198" t="str">
            <v>9047V2</v>
          </cell>
          <cell r="L198">
            <v>94</v>
          </cell>
          <cell r="M198">
            <v>40452</v>
          </cell>
          <cell r="N198">
            <v>43302.48</v>
          </cell>
          <cell r="O198">
            <v>0</v>
          </cell>
          <cell r="P198">
            <v>46000</v>
          </cell>
          <cell r="Q198" t="str">
            <v>PW is fully expended and reimbursed by the State. City working with the State and FEMA to reconcile insurance proceeds deducted from PW incorrectly and subsequently reduced eligible amount by $2,572.52.</v>
          </cell>
          <cell r="S198">
            <v>43302.48</v>
          </cell>
          <cell r="T198">
            <v>45875</v>
          </cell>
          <cell r="U198">
            <v>229.37</v>
          </cell>
          <cell r="V198">
            <v>0</v>
          </cell>
          <cell r="W198">
            <v>46104.37</v>
          </cell>
          <cell r="X198">
            <v>0</v>
          </cell>
          <cell r="Y198">
            <v>105.94</v>
          </cell>
          <cell r="Z198" t="str">
            <v>Waiting for submission...</v>
          </cell>
        </row>
        <row r="199">
          <cell r="A199">
            <v>10649</v>
          </cell>
          <cell r="B199" t="str">
            <v>N</v>
          </cell>
          <cell r="C199">
            <v>1603</v>
          </cell>
          <cell r="D199" t="str">
            <v>Orleans</v>
          </cell>
          <cell r="E199" t="str">
            <v xml:space="preserve">City of New Orleans </v>
          </cell>
          <cell r="F199" t="str">
            <v>071-55000-00</v>
          </cell>
          <cell r="G199" t="str">
            <v>2010 Q3: Apr-Jun</v>
          </cell>
          <cell r="H199" t="str">
            <v>4) Approved (Returned)</v>
          </cell>
          <cell r="I199" t="str">
            <v>E</v>
          </cell>
          <cell r="J199" t="str">
            <v>L</v>
          </cell>
          <cell r="K199" t="str">
            <v>10649V2</v>
          </cell>
          <cell r="L199">
            <v>94</v>
          </cell>
          <cell r="M199">
            <v>40452</v>
          </cell>
          <cell r="N199">
            <v>140224.25</v>
          </cell>
          <cell r="O199">
            <v>0</v>
          </cell>
          <cell r="P199">
            <v>157000</v>
          </cell>
          <cell r="Q199" t="str">
            <v>City submitted invoices of incurred expense to the State, then realized duplication error and retrieved first RRF for $146,978.50. Afterwars, corrected RRF was resubmitted for $140,224.25. This correction accounts for the decrease in Expended to-date amount from last quarter. EMD will continue replenishing the fleet on an as needed basis and submit for an improved project if need to replenish specific vehicles.</v>
          </cell>
          <cell r="S199">
            <v>147379.46</v>
          </cell>
          <cell r="T199">
            <v>140224.25</v>
          </cell>
          <cell r="U199">
            <v>701.11</v>
          </cell>
          <cell r="V199">
            <v>0</v>
          </cell>
          <cell r="W199">
            <v>140925.35999999999</v>
          </cell>
          <cell r="X199">
            <v>95.14</v>
          </cell>
          <cell r="Y199">
            <v>95.14</v>
          </cell>
          <cell r="Z199" t="str">
            <v>Waiting for submission...</v>
          </cell>
        </row>
        <row r="200">
          <cell r="A200">
            <v>12255</v>
          </cell>
          <cell r="B200" t="str">
            <v>N</v>
          </cell>
          <cell r="C200">
            <v>1603</v>
          </cell>
          <cell r="D200" t="str">
            <v>Orleans</v>
          </cell>
          <cell r="E200" t="str">
            <v xml:space="preserve">City of New Orleans </v>
          </cell>
          <cell r="F200" t="str">
            <v>071-55000-00</v>
          </cell>
          <cell r="G200" t="str">
            <v>2010 Q3: Apr-Jun</v>
          </cell>
          <cell r="H200" t="str">
            <v>4) Approved (Returned)</v>
          </cell>
          <cell r="I200" t="str">
            <v>E</v>
          </cell>
          <cell r="J200" t="str">
            <v>S</v>
          </cell>
          <cell r="K200" t="str">
            <v>PD-140</v>
          </cell>
          <cell r="L200">
            <v>94</v>
          </cell>
          <cell r="M200">
            <v>40417</v>
          </cell>
          <cell r="N200">
            <v>47598</v>
          </cell>
          <cell r="O200">
            <v>0</v>
          </cell>
          <cell r="P200">
            <v>50381.599999999999</v>
          </cell>
          <cell r="Q200" t="str">
            <v>Most of these inserts have been purchased already by City. Reimbursement documentation to be submitted as becomes ready. Expenditure cannot be determined as of yet.</v>
          </cell>
          <cell r="S200">
            <v>50381.599999999999</v>
          </cell>
          <cell r="T200">
            <v>50381.599999999999</v>
          </cell>
          <cell r="U200">
            <v>251.91</v>
          </cell>
          <cell r="V200">
            <v>0</v>
          </cell>
          <cell r="W200">
            <v>50633.51</v>
          </cell>
          <cell r="X200">
            <v>0</v>
          </cell>
          <cell r="Y200">
            <v>100</v>
          </cell>
          <cell r="Z200" t="str">
            <v>Waiting for submission...</v>
          </cell>
        </row>
        <row r="201">
          <cell r="A201">
            <v>17030</v>
          </cell>
          <cell r="B201" t="str">
            <v>N</v>
          </cell>
          <cell r="C201">
            <v>1603</v>
          </cell>
          <cell r="D201" t="str">
            <v>Orleans</v>
          </cell>
          <cell r="E201" t="str">
            <v xml:space="preserve">City of New Orleans </v>
          </cell>
          <cell r="F201" t="str">
            <v>071-55000-00</v>
          </cell>
          <cell r="G201" t="str">
            <v>2010 Q3: Apr-Jun</v>
          </cell>
          <cell r="H201" t="str">
            <v>4) Approved (Returned)</v>
          </cell>
          <cell r="I201" t="str">
            <v>A</v>
          </cell>
          <cell r="J201" t="str">
            <v>L</v>
          </cell>
          <cell r="K201" t="str">
            <v>17030V1</v>
          </cell>
          <cell r="L201">
            <v>94</v>
          </cell>
          <cell r="M201">
            <v>40550</v>
          </cell>
          <cell r="N201">
            <v>2815594.87</v>
          </cell>
          <cell r="O201">
            <v>0</v>
          </cell>
          <cell r="P201">
            <v>3000000</v>
          </cell>
          <cell r="Q201" t="str">
            <v>PW for demolition and debris for hazard recoupment. Work completed for historic recoupment. City has worked with State and FEMA in providing them with requested documentation to process this pw's invoices. PW was not written to match invoice documentation. City submitted final retainage rrfs and is working with State to make sure that expenses are all properly processed. City recently submitted final expenses for selective salvage and working with State to make sure those are correctly processed</v>
          </cell>
          <cell r="S201">
            <v>8702280.25</v>
          </cell>
          <cell r="T201">
            <v>3000495.01</v>
          </cell>
          <cell r="U201">
            <v>15002.49</v>
          </cell>
          <cell r="V201">
            <v>0</v>
          </cell>
          <cell r="W201">
            <v>3015497.5</v>
          </cell>
          <cell r="X201">
            <v>32.35</v>
          </cell>
          <cell r="Y201">
            <v>34.47</v>
          </cell>
          <cell r="Z201" t="str">
            <v>Waiting for submission...</v>
          </cell>
        </row>
        <row r="202">
          <cell r="A202">
            <v>17512</v>
          </cell>
          <cell r="B202" t="str">
            <v>N</v>
          </cell>
          <cell r="C202">
            <v>1603</v>
          </cell>
          <cell r="D202" t="str">
            <v>Orleans</v>
          </cell>
          <cell r="E202" t="str">
            <v xml:space="preserve">City of New Orleans </v>
          </cell>
          <cell r="F202" t="str">
            <v>071-55000-00</v>
          </cell>
          <cell r="G202" t="str">
            <v>2010 Q3: Apr-Jun</v>
          </cell>
          <cell r="H202" t="str">
            <v>4) Approved (Returned)</v>
          </cell>
          <cell r="I202" t="str">
            <v>B</v>
          </cell>
          <cell r="J202" t="str">
            <v>L</v>
          </cell>
          <cell r="K202" t="str">
            <v>MOT10</v>
          </cell>
          <cell r="L202">
            <v>94</v>
          </cell>
          <cell r="M202">
            <v>40448</v>
          </cell>
          <cell r="N202">
            <v>129436.95</v>
          </cell>
          <cell r="O202">
            <v>0</v>
          </cell>
          <cell r="P202">
            <v>137554.65</v>
          </cell>
          <cell r="Q202" t="str">
            <v>City recently submitted reimbursement request for services provided by Benetech to the city for communications infrastructure wiring on various facilities / temporary trailers. Work submitted for reimbursement purposes from May 2007 until October 2007. City working with vendor to make sure all relevant invoices are addressed either under this pw or new ones.</v>
          </cell>
          <cell r="S202">
            <v>137554.65</v>
          </cell>
          <cell r="T202">
            <v>123799.19</v>
          </cell>
          <cell r="U202">
            <v>618.99</v>
          </cell>
          <cell r="V202">
            <v>0</v>
          </cell>
          <cell r="W202">
            <v>124418.18</v>
          </cell>
          <cell r="X202">
            <v>94.09</v>
          </cell>
          <cell r="Y202">
            <v>90</v>
          </cell>
          <cell r="Z202" t="str">
            <v>Waiting for submission...</v>
          </cell>
        </row>
        <row r="203">
          <cell r="A203">
            <v>4849</v>
          </cell>
          <cell r="B203" t="str">
            <v>N</v>
          </cell>
          <cell r="C203">
            <v>1603</v>
          </cell>
          <cell r="D203" t="str">
            <v>Orleans</v>
          </cell>
          <cell r="E203" t="str">
            <v xml:space="preserve">City of New Orleans </v>
          </cell>
          <cell r="F203" t="str">
            <v>071-55000-00</v>
          </cell>
          <cell r="G203" t="str">
            <v>2010 Q3: Apr-Jun</v>
          </cell>
          <cell r="H203" t="str">
            <v>4) Approved (Returned)</v>
          </cell>
          <cell r="I203" t="str">
            <v>G</v>
          </cell>
          <cell r="J203" t="str">
            <v>S</v>
          </cell>
          <cell r="K203" t="str">
            <v>4849V2</v>
          </cell>
          <cell r="L203">
            <v>94</v>
          </cell>
          <cell r="M203">
            <v>40788</v>
          </cell>
          <cell r="N203">
            <v>66180</v>
          </cell>
          <cell r="O203">
            <v>0</v>
          </cell>
          <cell r="P203">
            <v>70000</v>
          </cell>
          <cell r="Q203" t="str">
            <v>TThis project is in the planning phase. he A and E design scope is being developed, and an Addendum  will be issued for the electrical design work.  The scope alignment and site visits for this facility are complete.</v>
          </cell>
          <cell r="S203">
            <v>13315.26</v>
          </cell>
          <cell r="T203">
            <v>13315.26</v>
          </cell>
          <cell r="U203">
            <v>66.58</v>
          </cell>
          <cell r="V203">
            <v>0</v>
          </cell>
          <cell r="W203">
            <v>13381.84</v>
          </cell>
          <cell r="X203">
            <v>0</v>
          </cell>
          <cell r="Y203">
            <v>100</v>
          </cell>
          <cell r="Z203" t="str">
            <v>Waiting for submission...</v>
          </cell>
        </row>
        <row r="204">
          <cell r="A204">
            <v>10788</v>
          </cell>
          <cell r="B204" t="str">
            <v>N</v>
          </cell>
          <cell r="C204">
            <v>1603</v>
          </cell>
          <cell r="D204" t="str">
            <v>Orleans</v>
          </cell>
          <cell r="E204" t="str">
            <v xml:space="preserve">City of New Orleans </v>
          </cell>
          <cell r="F204" t="str">
            <v>071-55000-00</v>
          </cell>
          <cell r="G204" t="str">
            <v>2010 Q3: Apr-Jun</v>
          </cell>
          <cell r="H204" t="str">
            <v>4) Approved (Returned)</v>
          </cell>
          <cell r="I204" t="str">
            <v>B</v>
          </cell>
          <cell r="J204" t="str">
            <v>L</v>
          </cell>
          <cell r="K204" t="str">
            <v>CB-48</v>
          </cell>
          <cell r="L204">
            <v>94</v>
          </cell>
          <cell r="M204">
            <v>40518</v>
          </cell>
          <cell r="N204">
            <v>361113.16</v>
          </cell>
          <cell r="O204">
            <v>0</v>
          </cell>
          <cell r="P204">
            <v>382915.28</v>
          </cell>
          <cell r="Q204" t="str">
            <v>This pw is classified as belonging to the Shaw appeal pw group. The versions submitted by Shaw and City had been validated and confirmed eligible for FEMA reimbursement by the local FEMA team after months of evaluation. Additional eligible scope of work and actual contracted costs for each of the projects included in these PWs had been clearly identified. There were no longer contractual issues. FEMA was in process of preparing these versions at approximately 93% of the actual invoice total. Cit</v>
          </cell>
          <cell r="S204">
            <v>204861.49</v>
          </cell>
          <cell r="T204">
            <v>204861.49</v>
          </cell>
          <cell r="U204">
            <v>1024.31</v>
          </cell>
          <cell r="V204">
            <v>0</v>
          </cell>
          <cell r="W204">
            <v>205885.8</v>
          </cell>
          <cell r="X204">
            <v>176.27</v>
          </cell>
          <cell r="Y204">
            <v>100</v>
          </cell>
          <cell r="Z204" t="str">
            <v>Waiting for submission...</v>
          </cell>
        </row>
        <row r="205">
          <cell r="A205">
            <v>5203</v>
          </cell>
          <cell r="B205" t="str">
            <v>N</v>
          </cell>
          <cell r="C205">
            <v>1603</v>
          </cell>
          <cell r="D205" t="str">
            <v>Orleans</v>
          </cell>
          <cell r="E205" t="str">
            <v xml:space="preserve">City of New Orleans </v>
          </cell>
          <cell r="F205" t="str">
            <v>071-55000-00</v>
          </cell>
          <cell r="G205" t="str">
            <v>2010 Q3: Apr-Jun</v>
          </cell>
          <cell r="H205" t="str">
            <v>4) Approved (Returned)</v>
          </cell>
          <cell r="I205" t="str">
            <v>E</v>
          </cell>
          <cell r="J205" t="str">
            <v>L</v>
          </cell>
          <cell r="K205" t="str">
            <v>5203V2</v>
          </cell>
          <cell r="L205">
            <v>93</v>
          </cell>
          <cell r="M205">
            <v>40313</v>
          </cell>
          <cell r="N205">
            <v>479560.11</v>
          </cell>
          <cell r="O205">
            <v>0</v>
          </cell>
          <cell r="P205">
            <v>515645</v>
          </cell>
          <cell r="Q205" t="str">
            <v>PW is for NOPD Computer Equipment at 1st District Police Admin Bldg, 3rd District, Crime Lab, Mounted/K9 Computer Equipment, 5th District, 7th District and MTA East Building #5. City still in process of purchasing replacement technology items. City will provide all necessary documentation for reimbursement.</v>
          </cell>
          <cell r="S205">
            <v>602911.92000000004</v>
          </cell>
          <cell r="T205">
            <v>479560.11</v>
          </cell>
          <cell r="U205">
            <v>2397.8000000000002</v>
          </cell>
          <cell r="V205">
            <v>0</v>
          </cell>
          <cell r="W205">
            <v>481957.91</v>
          </cell>
          <cell r="X205">
            <v>79.540000000000006</v>
          </cell>
          <cell r="Y205">
            <v>79.540000000000006</v>
          </cell>
          <cell r="Z205" t="str">
            <v>Waiting for submission...</v>
          </cell>
        </row>
        <row r="206">
          <cell r="A206">
            <v>8656</v>
          </cell>
          <cell r="B206" t="str">
            <v>N</v>
          </cell>
          <cell r="C206">
            <v>1603</v>
          </cell>
          <cell r="D206" t="str">
            <v>Orleans</v>
          </cell>
          <cell r="E206" t="str">
            <v xml:space="preserve">City of New Orleans </v>
          </cell>
          <cell r="F206" t="str">
            <v>071-55000-00</v>
          </cell>
          <cell r="G206" t="str">
            <v>2010 Q3: Apr-Jun</v>
          </cell>
          <cell r="H206" t="str">
            <v>4) Approved (Returned)</v>
          </cell>
          <cell r="I206" t="str">
            <v>E</v>
          </cell>
          <cell r="J206" t="str">
            <v>S</v>
          </cell>
          <cell r="K206" t="str">
            <v>I-C352</v>
          </cell>
          <cell r="L206">
            <v>93</v>
          </cell>
          <cell r="M206">
            <v>40480</v>
          </cell>
          <cell r="N206">
            <v>23176.76</v>
          </cell>
          <cell r="O206">
            <v>0</v>
          </cell>
          <cell r="P206">
            <v>100000</v>
          </cell>
          <cell r="Q206" t="str">
            <v>For contents at Joe Brown Parkway Mntce. Facility. The City is working on what they consider arbitrary deductions of anticipated insurance proceeds.  Due to this and what the City considers low estimates for damages, they are looking to have the damages re-assessed and versions written to the PWs.</v>
          </cell>
          <cell r="S206">
            <v>24946.75</v>
          </cell>
          <cell r="T206">
            <v>24946.76</v>
          </cell>
          <cell r="U206">
            <v>124.73</v>
          </cell>
          <cell r="V206">
            <v>0</v>
          </cell>
          <cell r="W206">
            <v>25071.49</v>
          </cell>
          <cell r="X206">
            <v>0</v>
          </cell>
          <cell r="Y206">
            <v>100</v>
          </cell>
          <cell r="Z206" t="str">
            <v>Waiting for submission...</v>
          </cell>
        </row>
        <row r="207">
          <cell r="A207">
            <v>17209</v>
          </cell>
          <cell r="B207" t="str">
            <v>N</v>
          </cell>
          <cell r="C207">
            <v>1603</v>
          </cell>
          <cell r="D207" t="str">
            <v>Orleans</v>
          </cell>
          <cell r="E207" t="str">
            <v xml:space="preserve">City of New Orleans </v>
          </cell>
          <cell r="F207" t="str">
            <v>071-55000-00</v>
          </cell>
          <cell r="G207" t="str">
            <v>2010 Q3: Apr-Jun</v>
          </cell>
          <cell r="H207" t="str">
            <v>4) Approved (Returned)</v>
          </cell>
          <cell r="I207" t="str">
            <v>C</v>
          </cell>
          <cell r="J207" t="str">
            <v>L</v>
          </cell>
          <cell r="K207" t="str">
            <v>17209V2</v>
          </cell>
          <cell r="L207">
            <v>93</v>
          </cell>
          <cell r="M207">
            <v>40483</v>
          </cell>
          <cell r="N207">
            <v>1117238.6100000001</v>
          </cell>
          <cell r="O207">
            <v>0</v>
          </cell>
          <cell r="P207">
            <v>1775763.45</v>
          </cell>
          <cell r="Q207" t="str">
            <v>Major road work completed. ADR work to identify and assess damages originally not identified in the pw still underway. City still in process of gathering all relevant documentation to submit additional reimbursement requests.</v>
          </cell>
          <cell r="S207">
            <v>1205918.8999999999</v>
          </cell>
          <cell r="T207">
            <v>1085327.01</v>
          </cell>
          <cell r="U207">
            <v>5426.64</v>
          </cell>
          <cell r="V207">
            <v>0</v>
          </cell>
          <cell r="W207">
            <v>1090753.6499999999</v>
          </cell>
          <cell r="X207">
            <v>92.64</v>
          </cell>
          <cell r="Y207">
            <v>90</v>
          </cell>
          <cell r="Z207" t="str">
            <v>Waiting for submission...</v>
          </cell>
        </row>
        <row r="208">
          <cell r="A208">
            <v>8119</v>
          </cell>
          <cell r="B208" t="str">
            <v>N</v>
          </cell>
          <cell r="C208">
            <v>1603</v>
          </cell>
          <cell r="D208" t="str">
            <v>Orleans</v>
          </cell>
          <cell r="E208" t="str">
            <v xml:space="preserve">City of New Orleans </v>
          </cell>
          <cell r="F208" t="str">
            <v>071-55000-00</v>
          </cell>
          <cell r="G208" t="str">
            <v>2010 Q3: Apr-Jun</v>
          </cell>
          <cell r="H208" t="str">
            <v>4) Approved (Returned)</v>
          </cell>
          <cell r="I208" t="str">
            <v>B</v>
          </cell>
          <cell r="J208" t="str">
            <v>L</v>
          </cell>
          <cell r="K208" t="str">
            <v>8119V1</v>
          </cell>
          <cell r="L208">
            <v>92</v>
          </cell>
          <cell r="M208">
            <v>40436</v>
          </cell>
          <cell r="N208">
            <v>260905.98</v>
          </cell>
          <cell r="O208">
            <v>0</v>
          </cell>
          <cell r="P208">
            <v>284694.82</v>
          </cell>
          <cell r="Q208" t="str">
            <v xml:space="preserve">A version is pending obligation for this pw valued at $0. The versions submitted by Shaw and City had been validated and confirmed eligible for FEMA reimbursement by the local FEMA team after months of evaluation.  Additional eligible scope of work and actual contracted costs for each of the projects included in these PWs had been clearly identified. There were no longer contractual issues. FEMA was in process of preparing these versions at approximately 93% of the actual invoice total. This pw </v>
          </cell>
          <cell r="S208">
            <v>81177.240000000005</v>
          </cell>
          <cell r="T208">
            <v>81177.240000000005</v>
          </cell>
          <cell r="U208">
            <v>405.89</v>
          </cell>
          <cell r="V208">
            <v>0</v>
          </cell>
          <cell r="W208">
            <v>81583.13</v>
          </cell>
          <cell r="X208">
            <v>321.39999999999998</v>
          </cell>
          <cell r="Y208">
            <v>100</v>
          </cell>
          <cell r="Z208" t="str">
            <v>Waiting for submission...</v>
          </cell>
        </row>
        <row r="209">
          <cell r="A209">
            <v>16504</v>
          </cell>
          <cell r="B209" t="str">
            <v>N</v>
          </cell>
          <cell r="C209">
            <v>1603</v>
          </cell>
          <cell r="D209" t="str">
            <v>Orleans</v>
          </cell>
          <cell r="E209" t="str">
            <v xml:space="preserve">City of New Orleans </v>
          </cell>
          <cell r="F209" t="str">
            <v>071-55000-00</v>
          </cell>
          <cell r="G209" t="str">
            <v>2010 Q3: Apr-Jun</v>
          </cell>
          <cell r="H209" t="str">
            <v>4) Approved (Returned)</v>
          </cell>
          <cell r="I209" t="str">
            <v>B</v>
          </cell>
          <cell r="J209" t="str">
            <v>L</v>
          </cell>
          <cell r="K209" t="str">
            <v>16504V2</v>
          </cell>
          <cell r="L209">
            <v>91</v>
          </cell>
          <cell r="M209">
            <v>40512</v>
          </cell>
          <cell r="N209">
            <v>805048.37</v>
          </cell>
          <cell r="O209">
            <v>0</v>
          </cell>
          <cell r="P209">
            <v>865519.06</v>
          </cell>
          <cell r="Q209" t="str">
            <v>City has submitted invoices to State for reimbursement. Ref# is MOT9A. Eligibility of time periods associated with pw will require recommendation from City. PW was versioned recently and latest rrf may need to be reviewed once again to confirm applicability towards new version.</v>
          </cell>
          <cell r="S209">
            <v>879892.85</v>
          </cell>
          <cell r="T209">
            <v>797770.14</v>
          </cell>
          <cell r="U209">
            <v>3988.86</v>
          </cell>
          <cell r="V209">
            <v>0</v>
          </cell>
          <cell r="W209">
            <v>801759</v>
          </cell>
          <cell r="X209">
            <v>91.49</v>
          </cell>
          <cell r="Y209">
            <v>90.66</v>
          </cell>
          <cell r="Z209" t="str">
            <v>Waiting for submission...</v>
          </cell>
        </row>
        <row r="210">
          <cell r="A210">
            <v>7874</v>
          </cell>
          <cell r="B210" t="str">
            <v>N</v>
          </cell>
          <cell r="C210">
            <v>1603</v>
          </cell>
          <cell r="D210" t="str">
            <v>Orleans</v>
          </cell>
          <cell r="E210" t="str">
            <v xml:space="preserve">City of New Orleans </v>
          </cell>
          <cell r="F210" t="str">
            <v>071-55000-00</v>
          </cell>
          <cell r="G210" t="str">
            <v>2010 Q3: Apr-Jun</v>
          </cell>
          <cell r="H210" t="str">
            <v>4) Approved (Returned)</v>
          </cell>
          <cell r="I210" t="str">
            <v>E</v>
          </cell>
          <cell r="J210" t="str">
            <v>S</v>
          </cell>
          <cell r="K210" t="str">
            <v>I-C289</v>
          </cell>
          <cell r="L210">
            <v>91</v>
          </cell>
          <cell r="M210">
            <v>40423</v>
          </cell>
          <cell r="N210">
            <v>18943.14</v>
          </cell>
          <cell r="O210">
            <v>0</v>
          </cell>
          <cell r="P210">
            <v>20912</v>
          </cell>
          <cell r="Q210" t="str">
            <v>5th District Contents:                                                                         - The Police have been able purchased nearly  $19k so far.                                                                                                                        - See "Documents" in LaPA                                                                                                                         - The City will continue replacing destroyed contents once facilities are repaire</v>
          </cell>
          <cell r="S210">
            <v>20912</v>
          </cell>
          <cell r="T210">
            <v>20912</v>
          </cell>
          <cell r="U210">
            <v>104.56</v>
          </cell>
          <cell r="V210">
            <v>0</v>
          </cell>
          <cell r="W210">
            <v>21016.560000000001</v>
          </cell>
          <cell r="X210">
            <v>0</v>
          </cell>
          <cell r="Y210">
            <v>100</v>
          </cell>
          <cell r="Z210" t="str">
            <v>Waiting for submission...</v>
          </cell>
        </row>
        <row r="211">
          <cell r="A211">
            <v>8809</v>
          </cell>
          <cell r="B211" t="str">
            <v>N</v>
          </cell>
          <cell r="C211">
            <v>1603</v>
          </cell>
          <cell r="D211" t="str">
            <v>Orleans</v>
          </cell>
          <cell r="E211" t="str">
            <v xml:space="preserve">City of New Orleans </v>
          </cell>
          <cell r="F211" t="str">
            <v>071-55000-00</v>
          </cell>
          <cell r="G211" t="str">
            <v>2010 Q3: Apr-Jun</v>
          </cell>
          <cell r="H211" t="str">
            <v>4) Approved (Returned)</v>
          </cell>
          <cell r="I211" t="str">
            <v>B</v>
          </cell>
          <cell r="J211" t="str">
            <v>L</v>
          </cell>
          <cell r="K211" t="str">
            <v>CNO-114</v>
          </cell>
          <cell r="L211">
            <v>91</v>
          </cell>
          <cell r="M211">
            <v>40438</v>
          </cell>
          <cell r="N211">
            <v>90649.83</v>
          </cell>
          <cell r="O211">
            <v>0</v>
          </cell>
          <cell r="P211">
            <v>99751.4</v>
          </cell>
          <cell r="Q211" t="str">
            <v>Work completed. Invoices and supporting documentation submitted. Confirming all costs have been submitted. Pending this review, City to request closeout for this PW.</v>
          </cell>
          <cell r="S211">
            <v>99751.4</v>
          </cell>
          <cell r="T211">
            <v>89664.85</v>
          </cell>
          <cell r="U211">
            <v>453.24</v>
          </cell>
          <cell r="V211">
            <v>0</v>
          </cell>
          <cell r="W211">
            <v>90118.09</v>
          </cell>
          <cell r="X211">
            <v>90.87</v>
          </cell>
          <cell r="Y211">
            <v>89.88</v>
          </cell>
          <cell r="Z211" t="str">
            <v>Waiting for submission...</v>
          </cell>
        </row>
        <row r="212">
          <cell r="A212">
            <v>3877</v>
          </cell>
          <cell r="B212" t="str">
            <v>N</v>
          </cell>
          <cell r="C212">
            <v>1603</v>
          </cell>
          <cell r="D212" t="str">
            <v>Orleans</v>
          </cell>
          <cell r="E212" t="str">
            <v xml:space="preserve">City of New Orleans </v>
          </cell>
          <cell r="F212" t="str">
            <v>071-55000-00</v>
          </cell>
          <cell r="G212" t="str">
            <v>2010 Q3: Apr-Jun</v>
          </cell>
          <cell r="H212" t="str">
            <v>4) Approved (Returned)</v>
          </cell>
          <cell r="I212" t="str">
            <v>E</v>
          </cell>
          <cell r="J212" t="str">
            <v>L</v>
          </cell>
          <cell r="K212" t="str">
            <v>3877V6</v>
          </cell>
          <cell r="L212">
            <v>90</v>
          </cell>
          <cell r="M212">
            <v>40694</v>
          </cell>
          <cell r="N212">
            <v>190321.25</v>
          </cell>
          <cell r="O212">
            <v>0</v>
          </cell>
          <cell r="P212">
            <v>200000</v>
          </cell>
          <cell r="Q212" t="str">
            <v>Roof work and lighting repairs at substantial completion. A version will be needed for this PW.</v>
          </cell>
          <cell r="S212">
            <v>114830</v>
          </cell>
          <cell r="T212">
            <v>39688.46</v>
          </cell>
          <cell r="U212">
            <v>198.44</v>
          </cell>
          <cell r="V212">
            <v>0</v>
          </cell>
          <cell r="W212">
            <v>39886.9</v>
          </cell>
          <cell r="X212">
            <v>34.56</v>
          </cell>
          <cell r="Y212">
            <v>34.56</v>
          </cell>
          <cell r="Z212" t="str">
            <v>Waiting for submission...</v>
          </cell>
        </row>
        <row r="213">
          <cell r="A213">
            <v>6110</v>
          </cell>
          <cell r="B213" t="str">
            <v>N</v>
          </cell>
          <cell r="C213">
            <v>1603</v>
          </cell>
          <cell r="D213" t="str">
            <v>Orleans</v>
          </cell>
          <cell r="E213" t="str">
            <v xml:space="preserve">City of New Orleans </v>
          </cell>
          <cell r="F213" t="str">
            <v>071-55000-00</v>
          </cell>
          <cell r="G213" t="str">
            <v>2010 Q3: Apr-Jun</v>
          </cell>
          <cell r="H213" t="str">
            <v>4) Approved (Returned)</v>
          </cell>
          <cell r="I213" t="str">
            <v>E</v>
          </cell>
          <cell r="J213" t="str">
            <v>L</v>
          </cell>
          <cell r="K213" t="str">
            <v>EOC-PC1</v>
          </cell>
          <cell r="L213">
            <v>90</v>
          </cell>
          <cell r="M213">
            <v>40487</v>
          </cell>
          <cell r="N213">
            <v>184503</v>
          </cell>
          <cell r="O213">
            <v>0</v>
          </cell>
          <cell r="P213">
            <v>205530</v>
          </cell>
          <cell r="Q213" t="str">
            <v>The City has purchased the replacement communications equipment and is currently collecting all the proper documentation to submit to the State for reimbursement. MOT has an unexpended balance of $21,000.00.</v>
          </cell>
          <cell r="S213">
            <v>205503</v>
          </cell>
          <cell r="T213">
            <v>184503</v>
          </cell>
          <cell r="U213">
            <v>922.51</v>
          </cell>
          <cell r="V213">
            <v>0</v>
          </cell>
          <cell r="W213">
            <v>185425.51</v>
          </cell>
          <cell r="X213">
            <v>89.78</v>
          </cell>
          <cell r="Y213">
            <v>89.78</v>
          </cell>
          <cell r="Z213" t="str">
            <v>Waiting for submission...</v>
          </cell>
        </row>
        <row r="214">
          <cell r="A214">
            <v>10641</v>
          </cell>
          <cell r="B214" t="str">
            <v>N</v>
          </cell>
          <cell r="C214">
            <v>1603</v>
          </cell>
          <cell r="D214" t="str">
            <v>Orleans</v>
          </cell>
          <cell r="E214" t="str">
            <v xml:space="preserve">City of New Orleans </v>
          </cell>
          <cell r="F214" t="str">
            <v>071-55000-00</v>
          </cell>
          <cell r="G214" t="str">
            <v>2010 Q3: Apr-Jun</v>
          </cell>
          <cell r="H214" t="str">
            <v>4) Approved (Returned)</v>
          </cell>
          <cell r="I214" t="str">
            <v>E</v>
          </cell>
          <cell r="J214" t="str">
            <v>S</v>
          </cell>
          <cell r="K214" t="str">
            <v>OPC-PC1</v>
          </cell>
          <cell r="L214">
            <v>90</v>
          </cell>
          <cell r="M214">
            <v>40438</v>
          </cell>
          <cell r="N214">
            <v>31744.84</v>
          </cell>
          <cell r="O214">
            <v>0</v>
          </cell>
          <cell r="P214">
            <v>50000</v>
          </cell>
          <cell r="Q214" t="str">
            <v>The PW has been paid-in-full, as it is a small project. Once the City has received notice of funds received it will submit invoices of all incurred expenses on the PW.</v>
          </cell>
          <cell r="S214">
            <v>31744.84</v>
          </cell>
          <cell r="T214">
            <v>31744.84</v>
          </cell>
          <cell r="U214">
            <v>158.72999999999999</v>
          </cell>
          <cell r="V214">
            <v>0</v>
          </cell>
          <cell r="W214">
            <v>31903.57</v>
          </cell>
          <cell r="X214">
            <v>0</v>
          </cell>
          <cell r="Y214">
            <v>100</v>
          </cell>
          <cell r="Z214" t="str">
            <v>Waiting for submission...</v>
          </cell>
        </row>
        <row r="215">
          <cell r="A215">
            <v>17160</v>
          </cell>
          <cell r="B215" t="str">
            <v>N</v>
          </cell>
          <cell r="C215">
            <v>1603</v>
          </cell>
          <cell r="D215" t="str">
            <v>Orleans</v>
          </cell>
          <cell r="E215" t="str">
            <v xml:space="preserve">City of New Orleans </v>
          </cell>
          <cell r="F215" t="str">
            <v>071-55000-00</v>
          </cell>
          <cell r="G215" t="str">
            <v>2010 Q3: Apr-Jun</v>
          </cell>
          <cell r="H215" t="str">
            <v>4) Approved (Returned)</v>
          </cell>
          <cell r="I215" t="str">
            <v>C</v>
          </cell>
          <cell r="J215" t="str">
            <v>L</v>
          </cell>
          <cell r="K215" t="str">
            <v>17160V3</v>
          </cell>
          <cell r="L215">
            <v>90</v>
          </cell>
          <cell r="M215">
            <v>40452</v>
          </cell>
          <cell r="N215">
            <v>254725.25</v>
          </cell>
          <cell r="O215">
            <v>0</v>
          </cell>
          <cell r="P215">
            <v>854155.65</v>
          </cell>
          <cell r="Q215" t="str">
            <v>Major road work completed. ADR work to identify and assess damages originally not identified in the pw still underway. City still in process of gathering all relevant documentation to submit additional reimbursement requests.</v>
          </cell>
          <cell r="S215">
            <v>690459.43</v>
          </cell>
          <cell r="T215">
            <v>254725.25</v>
          </cell>
          <cell r="U215">
            <v>1273.6300000000001</v>
          </cell>
          <cell r="V215">
            <v>0</v>
          </cell>
          <cell r="W215">
            <v>255998.88</v>
          </cell>
          <cell r="X215">
            <v>62.57</v>
          </cell>
          <cell r="Y215">
            <v>62.57</v>
          </cell>
          <cell r="Z215" t="str">
            <v>Waiting for submission...</v>
          </cell>
        </row>
        <row r="216">
          <cell r="A216">
            <v>17214</v>
          </cell>
          <cell r="B216" t="str">
            <v>N</v>
          </cell>
          <cell r="C216">
            <v>1603</v>
          </cell>
          <cell r="D216" t="str">
            <v>Orleans</v>
          </cell>
          <cell r="E216" t="str">
            <v xml:space="preserve">City of New Orleans </v>
          </cell>
          <cell r="F216" t="str">
            <v>071-55000-00</v>
          </cell>
          <cell r="G216" t="str">
            <v>2010 Q3: Apr-Jun</v>
          </cell>
          <cell r="H216" t="str">
            <v>4) Approved (Returned)</v>
          </cell>
          <cell r="I216" t="str">
            <v>C</v>
          </cell>
          <cell r="J216" t="str">
            <v>L</v>
          </cell>
          <cell r="K216" t="str">
            <v>17214V2</v>
          </cell>
          <cell r="L216">
            <v>90</v>
          </cell>
          <cell r="M216">
            <v>40430</v>
          </cell>
          <cell r="N216">
            <v>220379</v>
          </cell>
          <cell r="O216">
            <v>0</v>
          </cell>
          <cell r="P216">
            <v>511639.08</v>
          </cell>
          <cell r="Q216" t="str">
            <v>Major construction operations completed. Punch-list construction still remaining. City still to prepare and submit versions and resolve pw issues with State. ADR work to identify and assess damages originally not identified in the pw still underway. City still in process of gathering all relevant documentation to submit additional reimbursement requests.</v>
          </cell>
          <cell r="S216">
            <v>201571.05</v>
          </cell>
          <cell r="T216">
            <v>181413.95</v>
          </cell>
          <cell r="U216">
            <v>907.07</v>
          </cell>
          <cell r="V216">
            <v>0</v>
          </cell>
          <cell r="W216">
            <v>182321.02</v>
          </cell>
          <cell r="X216">
            <v>109.33</v>
          </cell>
          <cell r="Y216">
            <v>90</v>
          </cell>
          <cell r="Z216" t="str">
            <v>Waiting for submission...</v>
          </cell>
        </row>
        <row r="217">
          <cell r="A217">
            <v>17813</v>
          </cell>
          <cell r="B217" t="str">
            <v>N</v>
          </cell>
          <cell r="C217">
            <v>1603</v>
          </cell>
          <cell r="D217" t="str">
            <v>Orleans</v>
          </cell>
          <cell r="E217" t="str">
            <v xml:space="preserve">City of New Orleans </v>
          </cell>
          <cell r="F217" t="str">
            <v>071-55000-00</v>
          </cell>
          <cell r="G217" t="str">
            <v>2010 Q3: Apr-Jun</v>
          </cell>
          <cell r="H217" t="str">
            <v>4) Approved (Returned)</v>
          </cell>
          <cell r="I217" t="str">
            <v>C</v>
          </cell>
          <cell r="J217" t="str">
            <v>L</v>
          </cell>
          <cell r="K217" t="str">
            <v>500ALY</v>
          </cell>
          <cell r="L217">
            <v>90</v>
          </cell>
          <cell r="M217">
            <v>40451</v>
          </cell>
          <cell r="N217">
            <v>611434.62</v>
          </cell>
          <cell r="O217">
            <v>0</v>
          </cell>
          <cell r="P217">
            <v>700000</v>
          </cell>
          <cell r="Q217" t="str">
            <v>PW is for gravel alleys. City is currently working on this project. City has submitted invoices for reimbursement totaling in excess of $600k. This includes work performed by Kass and construction management by MWH. State still in process of reviewing submitted costs. Version necessary to capture costs already reduced on previous rrfs.</v>
          </cell>
          <cell r="S217">
            <v>319237.75</v>
          </cell>
          <cell r="T217">
            <v>287313.98</v>
          </cell>
          <cell r="U217">
            <v>1292.9100000000001</v>
          </cell>
          <cell r="V217">
            <v>0</v>
          </cell>
          <cell r="W217">
            <v>288606.89</v>
          </cell>
          <cell r="X217">
            <v>36.630000000000003</v>
          </cell>
          <cell r="Y217">
            <v>90</v>
          </cell>
          <cell r="Z217" t="str">
            <v>Waiting for submission...</v>
          </cell>
        </row>
        <row r="218">
          <cell r="A218">
            <v>4625</v>
          </cell>
          <cell r="B218" t="str">
            <v>N</v>
          </cell>
          <cell r="C218">
            <v>1603</v>
          </cell>
          <cell r="D218" t="str">
            <v>Orleans</v>
          </cell>
          <cell r="E218" t="str">
            <v xml:space="preserve">City of New Orleans </v>
          </cell>
          <cell r="F218" t="str">
            <v>071-55000-00</v>
          </cell>
          <cell r="G218" t="str">
            <v>2010 Q3: Apr-Jun</v>
          </cell>
          <cell r="H218" t="str">
            <v>4) Approved (Returned)</v>
          </cell>
          <cell r="I218" t="str">
            <v>E</v>
          </cell>
          <cell r="J218" t="str">
            <v>L</v>
          </cell>
          <cell r="K218" t="str">
            <v>4625V5</v>
          </cell>
          <cell r="L218">
            <v>90</v>
          </cell>
          <cell r="M218">
            <v>40719</v>
          </cell>
          <cell r="N218">
            <v>258110.36</v>
          </cell>
          <cell r="O218">
            <v>0</v>
          </cell>
          <cell r="P218">
            <v>286178</v>
          </cell>
          <cell r="Q218" t="str">
            <v>This project is in the design phase. FEMA preparing a version request.</v>
          </cell>
          <cell r="S218">
            <v>133286.88</v>
          </cell>
          <cell r="T218">
            <v>114206.87</v>
          </cell>
          <cell r="U218">
            <v>571.04999999999995</v>
          </cell>
          <cell r="V218">
            <v>0</v>
          </cell>
          <cell r="W218">
            <v>114777.92</v>
          </cell>
          <cell r="X218">
            <v>85.68</v>
          </cell>
          <cell r="Y218">
            <v>85.68</v>
          </cell>
          <cell r="Z218" t="str">
            <v>Waiting for submission...</v>
          </cell>
        </row>
        <row r="219">
          <cell r="A219">
            <v>6145</v>
          </cell>
          <cell r="B219" t="str">
            <v>N</v>
          </cell>
          <cell r="C219">
            <v>1603</v>
          </cell>
          <cell r="D219" t="str">
            <v>Orleans</v>
          </cell>
          <cell r="E219" t="str">
            <v xml:space="preserve">City of New Orleans </v>
          </cell>
          <cell r="F219" t="str">
            <v>071-55000-00</v>
          </cell>
          <cell r="G219" t="str">
            <v>2010 Q3: Apr-Jun</v>
          </cell>
          <cell r="H219" t="str">
            <v>4) Approved (Returned)</v>
          </cell>
          <cell r="I219" t="str">
            <v>B</v>
          </cell>
          <cell r="J219" t="str">
            <v>L</v>
          </cell>
          <cell r="K219" t="str">
            <v>CB14</v>
          </cell>
          <cell r="L219">
            <v>90</v>
          </cell>
          <cell r="M219">
            <v>40451</v>
          </cell>
          <cell r="N219">
            <v>240229.74</v>
          </cell>
          <cell r="O219">
            <v>0</v>
          </cell>
          <cell r="P219">
            <v>281539.90000000002</v>
          </cell>
          <cell r="Q219" t="str">
            <v>This pw is classified as belonging to the Shaw appeal pw group. The versions submitted by Shaw and City had been validated and confirmed eligible for FEMA reimbursement by the local FEMA team after months of evaluation.  Additional eligible scope of work and actual contracted costs for each of the projects included in these PWs had been clearly identified. There were no longer contractual issues. FEMA was in process of preparing these versions at approximately 93% of the actual invoice total. No</v>
          </cell>
          <cell r="S219">
            <v>181615.88</v>
          </cell>
          <cell r="T219">
            <v>181615.88</v>
          </cell>
          <cell r="U219">
            <v>908.08</v>
          </cell>
          <cell r="V219">
            <v>0</v>
          </cell>
          <cell r="W219">
            <v>182523.96</v>
          </cell>
          <cell r="X219">
            <v>132.27000000000001</v>
          </cell>
          <cell r="Y219">
            <v>100</v>
          </cell>
          <cell r="Z219" t="str">
            <v>Waiting for submission...</v>
          </cell>
        </row>
        <row r="220">
          <cell r="A220">
            <v>16880</v>
          </cell>
          <cell r="B220" t="str">
            <v>N</v>
          </cell>
          <cell r="C220">
            <v>1603</v>
          </cell>
          <cell r="D220" t="str">
            <v>Orleans</v>
          </cell>
          <cell r="E220" t="str">
            <v xml:space="preserve">City of New Orleans </v>
          </cell>
          <cell r="F220" t="str">
            <v>071-55000-00</v>
          </cell>
          <cell r="G220" t="str">
            <v>2010 Q3: Apr-Jun</v>
          </cell>
          <cell r="H220" t="str">
            <v>4) Approved (Returned)</v>
          </cell>
          <cell r="I220" t="str">
            <v>A</v>
          </cell>
          <cell r="J220" t="str">
            <v>L</v>
          </cell>
          <cell r="K220" t="str">
            <v>CNODEMR</v>
          </cell>
          <cell r="L220">
            <v>90</v>
          </cell>
          <cell r="M220">
            <v>40578</v>
          </cell>
          <cell r="N220">
            <v>13101842.039999999</v>
          </cell>
          <cell r="O220">
            <v>0</v>
          </cell>
          <cell r="P220">
            <v>13101842.039999999</v>
          </cell>
          <cell r="Q220" t="str">
            <v>Demoliton work complete. City has submitted all invoices for described work and is working with State in processing these invoices properly for the purpose of triggering our closeout process. City requested second advance on this project, but it never came through to our understanding. City also recently submitted reimbursement request for retainage fees.</v>
          </cell>
          <cell r="S220">
            <v>28951500</v>
          </cell>
          <cell r="T220">
            <v>13639295.83</v>
          </cell>
          <cell r="U220">
            <v>68196.509999999995</v>
          </cell>
          <cell r="V220">
            <v>0</v>
          </cell>
          <cell r="W220">
            <v>13707492.34</v>
          </cell>
          <cell r="X220">
            <v>45.25</v>
          </cell>
          <cell r="Y220">
            <v>47.11</v>
          </cell>
          <cell r="Z220" t="str">
            <v>Waiting for submission...</v>
          </cell>
        </row>
        <row r="221">
          <cell r="A221">
            <v>16955</v>
          </cell>
          <cell r="B221" t="str">
            <v>N</v>
          </cell>
          <cell r="C221">
            <v>1603</v>
          </cell>
          <cell r="D221" t="str">
            <v>Orleans</v>
          </cell>
          <cell r="E221" t="str">
            <v xml:space="preserve">City of New Orleans </v>
          </cell>
          <cell r="F221" t="str">
            <v>071-55000-00</v>
          </cell>
          <cell r="G221" t="str">
            <v>2010 Q3: Apr-Jun</v>
          </cell>
          <cell r="H221" t="str">
            <v>4) Approved (Returned)</v>
          </cell>
          <cell r="I221" t="str">
            <v>B</v>
          </cell>
          <cell r="J221" t="str">
            <v>L</v>
          </cell>
          <cell r="K221" t="str">
            <v>500-55</v>
          </cell>
          <cell r="L221">
            <v>90</v>
          </cell>
          <cell r="M221">
            <v>40567</v>
          </cell>
          <cell r="N221">
            <v>1675796.39</v>
          </cell>
          <cell r="O221">
            <v>0</v>
          </cell>
          <cell r="P221">
            <v>2000000</v>
          </cell>
          <cell r="Q221" t="str">
            <v>Work has been completed and all invoices have been submitted to State and City has been reimbursed. Pw will be ready for  closeout upon further review.  City has not yet formally requested closeout.</v>
          </cell>
          <cell r="S221">
            <v>1675796.39</v>
          </cell>
          <cell r="T221">
            <v>1675796.39</v>
          </cell>
          <cell r="U221">
            <v>8378.98</v>
          </cell>
          <cell r="V221">
            <v>0</v>
          </cell>
          <cell r="W221">
            <v>1684175.37</v>
          </cell>
          <cell r="X221">
            <v>100</v>
          </cell>
          <cell r="Y221">
            <v>100</v>
          </cell>
          <cell r="Z221" t="str">
            <v>Waiting for submission...</v>
          </cell>
        </row>
        <row r="222">
          <cell r="A222">
            <v>17150</v>
          </cell>
          <cell r="B222" t="str">
            <v>N</v>
          </cell>
          <cell r="C222">
            <v>1603</v>
          </cell>
          <cell r="D222" t="str">
            <v>Orleans</v>
          </cell>
          <cell r="E222" t="str">
            <v xml:space="preserve">City of New Orleans </v>
          </cell>
          <cell r="F222" t="str">
            <v>071-55000-00</v>
          </cell>
          <cell r="G222" t="str">
            <v>2010 Q3: Apr-Jun</v>
          </cell>
          <cell r="H222" t="str">
            <v>4) Approved (Returned)</v>
          </cell>
          <cell r="I222" t="str">
            <v>C</v>
          </cell>
          <cell r="J222" t="str">
            <v>L</v>
          </cell>
          <cell r="K222" t="str">
            <v>17150V3</v>
          </cell>
          <cell r="L222">
            <v>90</v>
          </cell>
          <cell r="M222">
            <v>40497</v>
          </cell>
          <cell r="N222">
            <v>662022.55000000005</v>
          </cell>
          <cell r="O222">
            <v>0</v>
          </cell>
          <cell r="P222">
            <v>969116.01</v>
          </cell>
          <cell r="Q222" t="str">
            <v>Major road work completed. ADR work to identify and assess damages originally not identified in the pw still underway. City still in process of gathering all relevant documentation to submit additional reimbursement requests.</v>
          </cell>
          <cell r="S222">
            <v>921128.79</v>
          </cell>
          <cell r="T222">
            <v>504062.67</v>
          </cell>
          <cell r="U222">
            <v>2520.3000000000002</v>
          </cell>
          <cell r="V222">
            <v>0</v>
          </cell>
          <cell r="W222">
            <v>506582.97</v>
          </cell>
          <cell r="X222">
            <v>67.400000000000006</v>
          </cell>
          <cell r="Y222">
            <v>65.56</v>
          </cell>
          <cell r="Z222" t="str">
            <v>Waiting for submission...</v>
          </cell>
        </row>
        <row r="223">
          <cell r="A223">
            <v>17153</v>
          </cell>
          <cell r="B223" t="str">
            <v>N</v>
          </cell>
          <cell r="C223">
            <v>1603</v>
          </cell>
          <cell r="D223" t="str">
            <v>Orleans</v>
          </cell>
          <cell r="E223" t="str">
            <v xml:space="preserve">City of New Orleans </v>
          </cell>
          <cell r="F223" t="str">
            <v>071-55000-00</v>
          </cell>
          <cell r="G223" t="str">
            <v>2010 Q3: Apr-Jun</v>
          </cell>
          <cell r="H223" t="str">
            <v>4) Approved (Returned)</v>
          </cell>
          <cell r="I223" t="str">
            <v>C</v>
          </cell>
          <cell r="J223" t="str">
            <v>L</v>
          </cell>
          <cell r="K223" t="str">
            <v>17153V3</v>
          </cell>
          <cell r="L223">
            <v>90</v>
          </cell>
          <cell r="M223">
            <v>40420</v>
          </cell>
          <cell r="N223">
            <v>166553</v>
          </cell>
          <cell r="O223">
            <v>0</v>
          </cell>
          <cell r="P223">
            <v>464488</v>
          </cell>
          <cell r="Q223" t="str">
            <v>Major road work completed. ADR work to identify and assess damages originally not identified in the pw still underway. City still in process of gathering all relevant documentation to submit additional reimbursement requests.</v>
          </cell>
          <cell r="S223">
            <v>179680.06</v>
          </cell>
          <cell r="T223">
            <v>124321.1</v>
          </cell>
          <cell r="U223">
            <v>621.6</v>
          </cell>
          <cell r="V223">
            <v>0</v>
          </cell>
          <cell r="W223">
            <v>124942.7</v>
          </cell>
          <cell r="X223">
            <v>27.62</v>
          </cell>
          <cell r="Y223">
            <v>90</v>
          </cell>
          <cell r="Z223" t="str">
            <v>Waiting for submission...</v>
          </cell>
        </row>
        <row r="224">
          <cell r="A224">
            <v>1054</v>
          </cell>
          <cell r="B224" t="str">
            <v>N</v>
          </cell>
          <cell r="C224">
            <v>1603</v>
          </cell>
          <cell r="D224" t="str">
            <v>Orleans</v>
          </cell>
          <cell r="E224" t="str">
            <v xml:space="preserve">City of New Orleans </v>
          </cell>
          <cell r="F224" t="str">
            <v>071-55000-00</v>
          </cell>
          <cell r="G224" t="str">
            <v>2010 Q3: Apr-Jun</v>
          </cell>
          <cell r="H224" t="str">
            <v>4) Approved (Returned)</v>
          </cell>
          <cell r="I224" t="str">
            <v>E</v>
          </cell>
          <cell r="J224" t="str">
            <v>L</v>
          </cell>
          <cell r="K224" t="str">
            <v>1054V10</v>
          </cell>
          <cell r="L224">
            <v>90</v>
          </cell>
          <cell r="M224">
            <v>40451</v>
          </cell>
          <cell r="N224">
            <v>5817842.6699999999</v>
          </cell>
          <cell r="O224">
            <v>0</v>
          </cell>
          <cell r="P224">
            <v>6485056</v>
          </cell>
          <cell r="Q224" t="str">
            <v>The permanent Construction repairs for this facility are complete</v>
          </cell>
          <cell r="S224">
            <v>4062303.12</v>
          </cell>
          <cell r="T224">
            <v>3487501.39</v>
          </cell>
          <cell r="U224">
            <v>17437.509999999998</v>
          </cell>
          <cell r="V224">
            <v>0</v>
          </cell>
          <cell r="W224">
            <v>3504938.9</v>
          </cell>
          <cell r="X224">
            <v>88.98</v>
          </cell>
          <cell r="Y224">
            <v>85.85</v>
          </cell>
          <cell r="Z224" t="str">
            <v>Waiting for submission...</v>
          </cell>
        </row>
        <row r="225">
          <cell r="A225">
            <v>2086</v>
          </cell>
          <cell r="B225" t="str">
            <v>N</v>
          </cell>
          <cell r="C225">
            <v>1603</v>
          </cell>
          <cell r="D225" t="str">
            <v>Orleans</v>
          </cell>
          <cell r="E225" t="str">
            <v xml:space="preserve">City of New Orleans </v>
          </cell>
          <cell r="F225" t="str">
            <v>071-55000-00</v>
          </cell>
          <cell r="G225" t="str">
            <v>2010 Q3: Apr-Jun</v>
          </cell>
          <cell r="H225" t="str">
            <v>4) Approved (Returned)</v>
          </cell>
          <cell r="I225" t="str">
            <v>E</v>
          </cell>
          <cell r="J225" t="str">
            <v>L</v>
          </cell>
          <cell r="K225" t="str">
            <v>2086V3</v>
          </cell>
          <cell r="L225">
            <v>90</v>
          </cell>
          <cell r="M225">
            <v>40445</v>
          </cell>
          <cell r="N225">
            <v>70114.5</v>
          </cell>
          <cell r="O225">
            <v>0</v>
          </cell>
          <cell r="P225">
            <v>76000</v>
          </cell>
          <cell r="Q225" t="str">
            <v>The City purchased replacements for the destroyed contents and submitted invoices for reimbursement to State.  More contents will be purchased when it is determined that they have a place to store it while the facility is being repaired. Ref# is RECELS1. A version will be needed.</v>
          </cell>
          <cell r="S225">
            <v>77746</v>
          </cell>
          <cell r="T225">
            <v>62795.78</v>
          </cell>
          <cell r="U225">
            <v>313.97000000000003</v>
          </cell>
          <cell r="V225">
            <v>0</v>
          </cell>
          <cell r="W225">
            <v>63109.75</v>
          </cell>
          <cell r="X225">
            <v>90.18</v>
          </cell>
          <cell r="Y225">
            <v>80.77</v>
          </cell>
          <cell r="Z225" t="str">
            <v>Waiting for submission...</v>
          </cell>
        </row>
        <row r="226">
          <cell r="A226">
            <v>7369</v>
          </cell>
          <cell r="B226" t="str">
            <v>N</v>
          </cell>
          <cell r="C226">
            <v>1603</v>
          </cell>
          <cell r="D226" t="str">
            <v>Orleans</v>
          </cell>
          <cell r="E226" t="str">
            <v xml:space="preserve">City of New Orleans </v>
          </cell>
          <cell r="F226" t="str">
            <v>071-55000-00</v>
          </cell>
          <cell r="G226" t="str">
            <v>2010 Q3: Apr-Jun</v>
          </cell>
          <cell r="H226" t="str">
            <v>4) Approved (Returned)</v>
          </cell>
          <cell r="I226" t="str">
            <v>G</v>
          </cell>
          <cell r="J226" t="str">
            <v>S</v>
          </cell>
          <cell r="K226" t="str">
            <v>7369V3</v>
          </cell>
          <cell r="L226">
            <v>90</v>
          </cell>
          <cell r="M226">
            <v>40298</v>
          </cell>
          <cell r="N226">
            <v>23054.95</v>
          </cell>
          <cell r="O226">
            <v>0</v>
          </cell>
          <cell r="P226">
            <v>31000</v>
          </cell>
          <cell r="Q226" t="str">
            <v>This project is substantially complete; pending Entergy power &amp; final payment.  Scope alignment and site visits are complete.</v>
          </cell>
          <cell r="S226">
            <v>9774.7800000000007</v>
          </cell>
          <cell r="T226">
            <v>9774.7800000000007</v>
          </cell>
          <cell r="U226">
            <v>48.86</v>
          </cell>
          <cell r="V226">
            <v>0</v>
          </cell>
          <cell r="W226">
            <v>9823.64</v>
          </cell>
          <cell r="X226">
            <v>0</v>
          </cell>
          <cell r="Y226">
            <v>100</v>
          </cell>
          <cell r="Z226" t="str">
            <v>Waiting for submission...</v>
          </cell>
        </row>
        <row r="227">
          <cell r="A227">
            <v>17375</v>
          </cell>
          <cell r="B227" t="str">
            <v>N</v>
          </cell>
          <cell r="C227">
            <v>1603</v>
          </cell>
          <cell r="D227" t="str">
            <v>Orleans</v>
          </cell>
          <cell r="E227" t="str">
            <v xml:space="preserve">City of New Orleans </v>
          </cell>
          <cell r="F227" t="str">
            <v>071-55000-00</v>
          </cell>
          <cell r="G227" t="str">
            <v>2010 Q3: Apr-Jun</v>
          </cell>
          <cell r="H227" t="str">
            <v>4) Approved (Returned)</v>
          </cell>
          <cell r="I227" t="str">
            <v>C</v>
          </cell>
          <cell r="J227" t="str">
            <v>L</v>
          </cell>
          <cell r="K227" t="str">
            <v>17375V3</v>
          </cell>
          <cell r="L227">
            <v>90</v>
          </cell>
          <cell r="M227">
            <v>40438</v>
          </cell>
          <cell r="N227">
            <v>572652.94999999995</v>
          </cell>
          <cell r="O227">
            <v>0</v>
          </cell>
          <cell r="P227">
            <v>582450.41</v>
          </cell>
          <cell r="Q227" t="str">
            <v>Major road construction operations completed. Punch-list construction still remaining. City still to prepare and submit versions and resolve pw issues with State. ADR work to identify and assess damages originally not identified in the pw still underway. City still in process of gathering all relevant documentation to submit additional reimbursement requests.</v>
          </cell>
          <cell r="S227">
            <v>652647.32999999996</v>
          </cell>
          <cell r="T227">
            <v>427662.45</v>
          </cell>
          <cell r="U227">
            <v>2138.3200000000002</v>
          </cell>
          <cell r="V227">
            <v>0</v>
          </cell>
          <cell r="W227">
            <v>429800.77</v>
          </cell>
          <cell r="X227">
            <v>62.11</v>
          </cell>
          <cell r="Y227">
            <v>65.52</v>
          </cell>
          <cell r="Z227" t="str">
            <v>Waiting for submission...</v>
          </cell>
        </row>
        <row r="228">
          <cell r="A228">
            <v>4124</v>
          </cell>
          <cell r="B228" t="str">
            <v>N</v>
          </cell>
          <cell r="C228">
            <v>1603</v>
          </cell>
          <cell r="D228" t="str">
            <v>Orleans</v>
          </cell>
          <cell r="E228" t="str">
            <v xml:space="preserve">City of New Orleans </v>
          </cell>
          <cell r="F228" t="str">
            <v>071-55000-00</v>
          </cell>
          <cell r="G228" t="str">
            <v>2010 Q3: Apr-Jun</v>
          </cell>
          <cell r="H228" t="str">
            <v>4) Approved (Returned)</v>
          </cell>
          <cell r="I228" t="str">
            <v>E</v>
          </cell>
          <cell r="J228" t="str">
            <v>L</v>
          </cell>
          <cell r="K228" t="str">
            <v>4124V2</v>
          </cell>
          <cell r="L228">
            <v>90</v>
          </cell>
          <cell r="M228">
            <v>40456</v>
          </cell>
          <cell r="N228">
            <v>0</v>
          </cell>
          <cell r="O228">
            <v>0</v>
          </cell>
          <cell r="P228">
            <v>291044</v>
          </cell>
          <cell r="Q228" t="str">
            <v>City submitted all invoices of incurred expenses and submitted documentation to State for reimbursement; however, arbitrary insurance proceed deductions are still being reviewed to determine if a version is needed to the PW. The PW will be in line for P4 closeout following the reimbursement of invoices and resolution of the insurance deductions.</v>
          </cell>
          <cell r="S228">
            <v>239100.49</v>
          </cell>
          <cell r="T228">
            <v>291044</v>
          </cell>
          <cell r="U228">
            <v>1455.22</v>
          </cell>
          <cell r="V228">
            <v>0</v>
          </cell>
          <cell r="W228">
            <v>292499.21999999997</v>
          </cell>
          <cell r="X228">
            <v>121.72</v>
          </cell>
          <cell r="Y228">
            <v>121.72</v>
          </cell>
          <cell r="Z228" t="str">
            <v>Waiting for submission...</v>
          </cell>
        </row>
        <row r="229">
          <cell r="A229">
            <v>11718</v>
          </cell>
          <cell r="B229" t="str">
            <v>N</v>
          </cell>
          <cell r="C229">
            <v>1603</v>
          </cell>
          <cell r="D229" t="str">
            <v>Orleans</v>
          </cell>
          <cell r="E229" t="str">
            <v xml:space="preserve">City of New Orleans </v>
          </cell>
          <cell r="F229" t="str">
            <v>071-55000-00</v>
          </cell>
          <cell r="G229" t="str">
            <v>2010 Q3: Apr-Jun</v>
          </cell>
          <cell r="H229" t="str">
            <v>4) Approved (Returned)</v>
          </cell>
          <cell r="I229" t="str">
            <v>G</v>
          </cell>
          <cell r="J229" t="str">
            <v>S</v>
          </cell>
          <cell r="K229" t="str">
            <v>11718V3</v>
          </cell>
          <cell r="L229">
            <v>90</v>
          </cell>
          <cell r="M229">
            <v>40472</v>
          </cell>
          <cell r="N229">
            <v>13194.75</v>
          </cell>
          <cell r="O229">
            <v>0</v>
          </cell>
          <cell r="P229">
            <v>14417.63</v>
          </cell>
          <cell r="Q229" t="str">
            <v>This project is in the Bid and Award Phase</v>
          </cell>
          <cell r="S229">
            <v>14417.63</v>
          </cell>
          <cell r="T229">
            <v>14417.63</v>
          </cell>
          <cell r="U229">
            <v>72.09</v>
          </cell>
          <cell r="V229">
            <v>0</v>
          </cell>
          <cell r="W229">
            <v>14489.72</v>
          </cell>
          <cell r="X229">
            <v>0</v>
          </cell>
          <cell r="Y229">
            <v>100</v>
          </cell>
          <cell r="Z229" t="str">
            <v>Waiting for submission...</v>
          </cell>
        </row>
        <row r="230">
          <cell r="A230">
            <v>17115</v>
          </cell>
          <cell r="B230" t="str">
            <v>N</v>
          </cell>
          <cell r="C230">
            <v>1603</v>
          </cell>
          <cell r="D230" t="str">
            <v>Orleans</v>
          </cell>
          <cell r="E230" t="str">
            <v xml:space="preserve">City of New Orleans </v>
          </cell>
          <cell r="F230" t="str">
            <v>071-55000-00</v>
          </cell>
          <cell r="G230" t="str">
            <v>2010 Q3: Apr-Jun</v>
          </cell>
          <cell r="H230" t="str">
            <v>4) Approved (Returned)</v>
          </cell>
          <cell r="I230" t="str">
            <v>C</v>
          </cell>
          <cell r="J230" t="str">
            <v>L</v>
          </cell>
          <cell r="K230" t="str">
            <v>17115V1</v>
          </cell>
          <cell r="L230">
            <v>90</v>
          </cell>
          <cell r="M230">
            <v>40431</v>
          </cell>
          <cell r="N230">
            <v>376744</v>
          </cell>
          <cell r="O230">
            <v>0</v>
          </cell>
          <cell r="P230">
            <v>525000</v>
          </cell>
          <cell r="Q230" t="str">
            <v>Major road work completed. ADR work to identify and assess damages originally not identified in the pw still underway. City still in process of gathering all relevant documentation to submit additional reimbursement requests.</v>
          </cell>
          <cell r="S230">
            <v>174143.49</v>
          </cell>
          <cell r="T230">
            <v>0</v>
          </cell>
          <cell r="U230">
            <v>0</v>
          </cell>
          <cell r="V230">
            <v>0</v>
          </cell>
          <cell r="W230">
            <v>0</v>
          </cell>
          <cell r="X230">
            <v>216.34</v>
          </cell>
          <cell r="Y230">
            <v>0</v>
          </cell>
          <cell r="Z230" t="str">
            <v>Waiting for submission...</v>
          </cell>
        </row>
        <row r="231">
          <cell r="A231">
            <v>17149</v>
          </cell>
          <cell r="B231" t="str">
            <v>N</v>
          </cell>
          <cell r="C231">
            <v>1603</v>
          </cell>
          <cell r="D231" t="str">
            <v>Orleans</v>
          </cell>
          <cell r="E231" t="str">
            <v xml:space="preserve">City of New Orleans </v>
          </cell>
          <cell r="F231" t="str">
            <v>071-55000-00</v>
          </cell>
          <cell r="G231" t="str">
            <v>2010 Q3: Apr-Jun</v>
          </cell>
          <cell r="H231" t="str">
            <v>4) Approved (Returned)</v>
          </cell>
          <cell r="I231" t="str">
            <v>C</v>
          </cell>
          <cell r="J231" t="str">
            <v>L</v>
          </cell>
          <cell r="K231" t="str">
            <v>17149V3</v>
          </cell>
          <cell r="L231">
            <v>90</v>
          </cell>
          <cell r="M231">
            <v>40451</v>
          </cell>
          <cell r="N231">
            <v>1174554.3999999999</v>
          </cell>
          <cell r="O231">
            <v>0</v>
          </cell>
          <cell r="P231">
            <v>2030064.71</v>
          </cell>
          <cell r="Q231" t="str">
            <v>Major road work completed. ADR work to identify and assess damages originally not identified in the pw still underway. City still in process of gathering all relevant documentation to submit additional reimbursement requests.</v>
          </cell>
          <cell r="S231">
            <v>1236542.78</v>
          </cell>
          <cell r="T231">
            <v>852082.97</v>
          </cell>
          <cell r="U231">
            <v>4260.43</v>
          </cell>
          <cell r="V231">
            <v>0</v>
          </cell>
          <cell r="W231">
            <v>856343.4</v>
          </cell>
          <cell r="X231">
            <v>73.92</v>
          </cell>
          <cell r="Y231">
            <v>90</v>
          </cell>
          <cell r="Z231" t="str">
            <v>Waiting for submission...</v>
          </cell>
        </row>
        <row r="232">
          <cell r="A232">
            <v>17152</v>
          </cell>
          <cell r="B232" t="str">
            <v>N</v>
          </cell>
          <cell r="C232">
            <v>1603</v>
          </cell>
          <cell r="D232" t="str">
            <v>Orleans</v>
          </cell>
          <cell r="E232" t="str">
            <v xml:space="preserve">City of New Orleans </v>
          </cell>
          <cell r="F232" t="str">
            <v>071-55000-00</v>
          </cell>
          <cell r="G232" t="str">
            <v>2010 Q3: Apr-Jun</v>
          </cell>
          <cell r="H232" t="str">
            <v>4) Approved (Returned)</v>
          </cell>
          <cell r="I232" t="str">
            <v>C</v>
          </cell>
          <cell r="J232" t="str">
            <v>L</v>
          </cell>
          <cell r="K232" t="str">
            <v>17152V2</v>
          </cell>
          <cell r="L232">
            <v>90</v>
          </cell>
          <cell r="M232">
            <v>40426</v>
          </cell>
          <cell r="N232">
            <v>188229</v>
          </cell>
          <cell r="O232">
            <v>0</v>
          </cell>
          <cell r="P232">
            <v>448895.1</v>
          </cell>
          <cell r="Q232" t="str">
            <v>Major road work completed. ADR work to identify and assess damages originally not identified in the pw still underway. City still in process of gathering all relevant documentation to submit additional reimbursement requests.</v>
          </cell>
          <cell r="S232">
            <v>250210.42</v>
          </cell>
          <cell r="T232">
            <v>188229</v>
          </cell>
          <cell r="U232">
            <v>941.14</v>
          </cell>
          <cell r="V232">
            <v>0</v>
          </cell>
          <cell r="W232">
            <v>189170.14</v>
          </cell>
          <cell r="X232">
            <v>75.22</v>
          </cell>
          <cell r="Y232">
            <v>75.22</v>
          </cell>
          <cell r="Z232" t="str">
            <v>Waiting for submission...</v>
          </cell>
        </row>
        <row r="233">
          <cell r="A233">
            <v>17220</v>
          </cell>
          <cell r="B233" t="str">
            <v>N</v>
          </cell>
          <cell r="C233">
            <v>1603</v>
          </cell>
          <cell r="D233" t="str">
            <v>Orleans</v>
          </cell>
          <cell r="E233" t="str">
            <v xml:space="preserve">City of New Orleans </v>
          </cell>
          <cell r="F233" t="str">
            <v>071-55000-00</v>
          </cell>
          <cell r="G233" t="str">
            <v>2010 Q3: Apr-Jun</v>
          </cell>
          <cell r="H233" t="str">
            <v>4) Approved (Returned)</v>
          </cell>
          <cell r="I233" t="str">
            <v>C</v>
          </cell>
          <cell r="J233" t="str">
            <v>L</v>
          </cell>
          <cell r="K233" t="str">
            <v>17220V2</v>
          </cell>
          <cell r="L233">
            <v>90</v>
          </cell>
          <cell r="N233">
            <v>0</v>
          </cell>
          <cell r="O233">
            <v>0</v>
          </cell>
          <cell r="P233">
            <v>257598.66</v>
          </cell>
          <cell r="Q233" t="str">
            <v>Major road work scheduled to commence. ADR work to identify and assess damages originally not identified in the pw still underway. City still in process of gathering all relevant documentation to submit additional reimbursement requests.</v>
          </cell>
          <cell r="S233">
            <v>92234.16</v>
          </cell>
          <cell r="T233">
            <v>0</v>
          </cell>
          <cell r="U233">
            <v>0</v>
          </cell>
          <cell r="V233">
            <v>0</v>
          </cell>
          <cell r="W233">
            <v>0</v>
          </cell>
          <cell r="X233">
            <v>0</v>
          </cell>
          <cell r="Y233">
            <v>0</v>
          </cell>
          <cell r="Z233" t="str">
            <v>Waiting for submission...</v>
          </cell>
        </row>
        <row r="234">
          <cell r="A234">
            <v>14031</v>
          </cell>
          <cell r="B234" t="str">
            <v>N</v>
          </cell>
          <cell r="C234">
            <v>1603</v>
          </cell>
          <cell r="D234" t="str">
            <v>Orleans</v>
          </cell>
          <cell r="E234" t="str">
            <v xml:space="preserve">City of New Orleans </v>
          </cell>
          <cell r="F234" t="str">
            <v>071-55000-00</v>
          </cell>
          <cell r="G234" t="str">
            <v>2010 Q3: Apr-Jun</v>
          </cell>
          <cell r="H234" t="str">
            <v>4) Approved (Returned)</v>
          </cell>
          <cell r="I234" t="str">
            <v>E</v>
          </cell>
          <cell r="J234" t="str">
            <v>S</v>
          </cell>
          <cell r="K234" t="str">
            <v>14031V3</v>
          </cell>
          <cell r="L234">
            <v>89</v>
          </cell>
          <cell r="M234">
            <v>40675</v>
          </cell>
          <cell r="N234">
            <v>43435.839999999997</v>
          </cell>
          <cell r="O234">
            <v>0</v>
          </cell>
          <cell r="P234">
            <v>43435.839999999997</v>
          </cell>
          <cell r="Q234" t="str">
            <v>This project is in Design Phase</v>
          </cell>
          <cell r="S234">
            <v>34249.4</v>
          </cell>
          <cell r="T234">
            <v>27382.400000000001</v>
          </cell>
          <cell r="U234">
            <v>136.91999999999999</v>
          </cell>
          <cell r="V234">
            <v>0</v>
          </cell>
          <cell r="W234">
            <v>27519.32</v>
          </cell>
          <cell r="X234">
            <v>0</v>
          </cell>
          <cell r="Y234">
            <v>100</v>
          </cell>
          <cell r="Z234" t="str">
            <v>Waiting for submission...</v>
          </cell>
        </row>
        <row r="235">
          <cell r="A235">
            <v>17103</v>
          </cell>
          <cell r="B235" t="str">
            <v>N</v>
          </cell>
          <cell r="C235">
            <v>1603</v>
          </cell>
          <cell r="D235" t="str">
            <v>Orleans</v>
          </cell>
          <cell r="E235" t="str">
            <v xml:space="preserve">City of New Orleans </v>
          </cell>
          <cell r="F235" t="str">
            <v>071-55000-00</v>
          </cell>
          <cell r="G235" t="str">
            <v>2010 Q3: Apr-Jun</v>
          </cell>
          <cell r="H235" t="str">
            <v>4) Approved (Returned)</v>
          </cell>
          <cell r="I235" t="str">
            <v>C</v>
          </cell>
          <cell r="J235" t="str">
            <v>L</v>
          </cell>
          <cell r="K235" t="str">
            <v>17103V3</v>
          </cell>
          <cell r="L235">
            <v>89</v>
          </cell>
          <cell r="M235">
            <v>40487</v>
          </cell>
          <cell r="N235">
            <v>1442692</v>
          </cell>
          <cell r="O235">
            <v>0</v>
          </cell>
          <cell r="P235">
            <v>1504454</v>
          </cell>
          <cell r="Q235" t="str">
            <v>Major road workunderway. ADR work to identify and assess damages originally not identified in the pw still underway. City still in process of gathering all relevant documentation to submit additional reimbursement requests.</v>
          </cell>
          <cell r="S235">
            <v>1547306.27</v>
          </cell>
          <cell r="T235">
            <v>1022110.73</v>
          </cell>
          <cell r="U235">
            <v>5110.55</v>
          </cell>
          <cell r="V235">
            <v>0</v>
          </cell>
          <cell r="W235">
            <v>1027221.28</v>
          </cell>
          <cell r="X235">
            <v>105.32</v>
          </cell>
          <cell r="Y235">
            <v>89.99</v>
          </cell>
          <cell r="Z235" t="str">
            <v>Waiting for submission...</v>
          </cell>
        </row>
        <row r="236">
          <cell r="A236">
            <v>17113</v>
          </cell>
          <cell r="B236" t="str">
            <v>N</v>
          </cell>
          <cell r="C236">
            <v>1603</v>
          </cell>
          <cell r="D236" t="str">
            <v>Orleans</v>
          </cell>
          <cell r="E236" t="str">
            <v xml:space="preserve">City of New Orleans </v>
          </cell>
          <cell r="F236" t="str">
            <v>071-55000-00</v>
          </cell>
          <cell r="G236" t="str">
            <v>2010 Q3: Apr-Jun</v>
          </cell>
          <cell r="H236" t="str">
            <v>4) Approved (Returned)</v>
          </cell>
          <cell r="I236" t="str">
            <v>C</v>
          </cell>
          <cell r="J236" t="str">
            <v>L</v>
          </cell>
          <cell r="K236" t="str">
            <v>17113V4</v>
          </cell>
          <cell r="L236">
            <v>89</v>
          </cell>
          <cell r="M236">
            <v>40515</v>
          </cell>
          <cell r="N236">
            <v>1217130.7</v>
          </cell>
          <cell r="O236">
            <v>0</v>
          </cell>
          <cell r="P236">
            <v>2318712.87</v>
          </cell>
          <cell r="Q236" t="str">
            <v>Major road work underway. ADR work to identify and assess damages originally not identified in the pw still underway. City still in process of gathering all relevant documentation to submit additional reimbursement requests.</v>
          </cell>
          <cell r="S236">
            <v>1347625.75</v>
          </cell>
          <cell r="T236">
            <v>995738.93</v>
          </cell>
          <cell r="U236">
            <v>4978.7</v>
          </cell>
          <cell r="V236">
            <v>0</v>
          </cell>
          <cell r="W236">
            <v>1000717.63</v>
          </cell>
          <cell r="X236">
            <v>90.31</v>
          </cell>
          <cell r="Y236">
            <v>73.88</v>
          </cell>
          <cell r="Z236" t="str">
            <v>Waiting for submission...</v>
          </cell>
        </row>
        <row r="237">
          <cell r="A237">
            <v>17212</v>
          </cell>
          <cell r="B237" t="str">
            <v>N</v>
          </cell>
          <cell r="C237">
            <v>1603</v>
          </cell>
          <cell r="D237" t="str">
            <v>Orleans</v>
          </cell>
          <cell r="E237" t="str">
            <v xml:space="preserve">City of New Orleans </v>
          </cell>
          <cell r="F237" t="str">
            <v>071-55000-00</v>
          </cell>
          <cell r="G237" t="str">
            <v>2010 Q3: Apr-Jun</v>
          </cell>
          <cell r="H237" t="str">
            <v>4) Approved (Returned)</v>
          </cell>
          <cell r="I237" t="str">
            <v>C</v>
          </cell>
          <cell r="J237" t="str">
            <v>L</v>
          </cell>
          <cell r="K237" t="str">
            <v>17212V2</v>
          </cell>
          <cell r="L237">
            <v>89</v>
          </cell>
          <cell r="M237">
            <v>40461</v>
          </cell>
          <cell r="N237">
            <v>209298</v>
          </cell>
          <cell r="O237">
            <v>0</v>
          </cell>
          <cell r="P237">
            <v>388133.49</v>
          </cell>
          <cell r="Q237" t="str">
            <v>Major road work completed. ADR work to identify and assess damages originally not identified in the pw still underway. City still in process of gathering all relevant documentation to submit additional reimbursement requests.</v>
          </cell>
          <cell r="S237">
            <v>214416.1</v>
          </cell>
          <cell r="T237">
            <v>188368.2</v>
          </cell>
          <cell r="U237">
            <v>941.84</v>
          </cell>
          <cell r="V237">
            <v>0</v>
          </cell>
          <cell r="W237">
            <v>189310.04</v>
          </cell>
          <cell r="X237">
            <v>97.61</v>
          </cell>
          <cell r="Y237">
            <v>87.85</v>
          </cell>
          <cell r="Z237" t="str">
            <v>Waiting for submission...</v>
          </cell>
        </row>
        <row r="238">
          <cell r="A238">
            <v>11416</v>
          </cell>
          <cell r="B238" t="str">
            <v>N</v>
          </cell>
          <cell r="C238">
            <v>1603</v>
          </cell>
          <cell r="D238" t="str">
            <v>Orleans</v>
          </cell>
          <cell r="E238" t="str">
            <v xml:space="preserve">City of New Orleans </v>
          </cell>
          <cell r="F238" t="str">
            <v>071-55000-00</v>
          </cell>
          <cell r="G238" t="str">
            <v>2010 Q3: Apr-Jun</v>
          </cell>
          <cell r="H238" t="str">
            <v>4) Approved (Returned)</v>
          </cell>
          <cell r="I238" t="str">
            <v>E</v>
          </cell>
          <cell r="J238" t="str">
            <v>S</v>
          </cell>
          <cell r="K238" t="str">
            <v>EP-132</v>
          </cell>
          <cell r="L238">
            <v>89</v>
          </cell>
          <cell r="M238">
            <v>40436</v>
          </cell>
          <cell r="N238">
            <v>35580</v>
          </cell>
          <cell r="O238">
            <v>0</v>
          </cell>
          <cell r="P238">
            <v>40000</v>
          </cell>
          <cell r="Q238" t="str">
            <v>The Police have purchased this equipment and are compiling support docs for LaPA.</v>
          </cell>
          <cell r="S238">
            <v>39980</v>
          </cell>
          <cell r="T238">
            <v>39980</v>
          </cell>
          <cell r="U238">
            <v>199.9</v>
          </cell>
          <cell r="V238">
            <v>0</v>
          </cell>
          <cell r="W238">
            <v>40179.9</v>
          </cell>
          <cell r="X238">
            <v>0</v>
          </cell>
          <cell r="Y238">
            <v>100</v>
          </cell>
          <cell r="Z238" t="str">
            <v>Waiting for submission...</v>
          </cell>
        </row>
        <row r="239">
          <cell r="A239">
            <v>17202</v>
          </cell>
          <cell r="B239" t="str">
            <v>N</v>
          </cell>
          <cell r="C239">
            <v>1603</v>
          </cell>
          <cell r="D239" t="str">
            <v>Orleans</v>
          </cell>
          <cell r="E239" t="str">
            <v xml:space="preserve">City of New Orleans </v>
          </cell>
          <cell r="F239" t="str">
            <v>071-55000-00</v>
          </cell>
          <cell r="G239" t="str">
            <v>2010 Q3: Apr-Jun</v>
          </cell>
          <cell r="H239" t="str">
            <v>4) Approved (Returned)</v>
          </cell>
          <cell r="I239" t="str">
            <v>C</v>
          </cell>
          <cell r="J239" t="str">
            <v>L</v>
          </cell>
          <cell r="K239" t="str">
            <v>17202V3</v>
          </cell>
          <cell r="L239">
            <v>88</v>
          </cell>
          <cell r="M239">
            <v>40417</v>
          </cell>
          <cell r="N239">
            <v>399304.35</v>
          </cell>
          <cell r="O239">
            <v>0</v>
          </cell>
          <cell r="P239">
            <v>634346.04</v>
          </cell>
          <cell r="Q239" t="str">
            <v>Major road work underway. ADR work to identify and assess damages originally not identified in the pw still underway. City still in process of gathering all relevant documentation to submit additional reimbursement requests.</v>
          </cell>
          <cell r="S239">
            <v>446076.88</v>
          </cell>
          <cell r="T239">
            <v>290417.58</v>
          </cell>
          <cell r="U239">
            <v>1452.09</v>
          </cell>
          <cell r="V239">
            <v>0</v>
          </cell>
          <cell r="W239">
            <v>291869.67</v>
          </cell>
          <cell r="X239">
            <v>87.7</v>
          </cell>
          <cell r="Y239">
            <v>90</v>
          </cell>
          <cell r="Z239" t="str">
            <v>Waiting for submission...</v>
          </cell>
        </row>
        <row r="240">
          <cell r="A240">
            <v>17211</v>
          </cell>
          <cell r="B240" t="str">
            <v>N</v>
          </cell>
          <cell r="C240">
            <v>1603</v>
          </cell>
          <cell r="D240" t="str">
            <v>Orleans</v>
          </cell>
          <cell r="E240" t="str">
            <v xml:space="preserve">City of New Orleans </v>
          </cell>
          <cell r="F240" t="str">
            <v>071-55000-00</v>
          </cell>
          <cell r="G240" t="str">
            <v>2010 Q3: Apr-Jun</v>
          </cell>
          <cell r="H240" t="str">
            <v>4) Approved (Returned)</v>
          </cell>
          <cell r="I240" t="str">
            <v>C</v>
          </cell>
          <cell r="J240" t="str">
            <v>L</v>
          </cell>
          <cell r="K240" t="str">
            <v>17211V3</v>
          </cell>
          <cell r="L240">
            <v>88</v>
          </cell>
          <cell r="M240">
            <v>40455</v>
          </cell>
          <cell r="N240">
            <v>350477.5</v>
          </cell>
          <cell r="O240">
            <v>0</v>
          </cell>
          <cell r="P240">
            <v>921515.13</v>
          </cell>
          <cell r="Q240" t="str">
            <v>Major road work underway. ADR work to identify and assess damages originally not identified in the pw still underway. City still in process of gathering all relevant documentation to submit additional reimbursement requests.</v>
          </cell>
          <cell r="S240">
            <v>892564.31</v>
          </cell>
          <cell r="T240">
            <v>350477.5</v>
          </cell>
          <cell r="U240">
            <v>1752.38</v>
          </cell>
          <cell r="V240">
            <v>0</v>
          </cell>
          <cell r="W240">
            <v>352229.88</v>
          </cell>
          <cell r="X240">
            <v>57.59</v>
          </cell>
          <cell r="Y240">
            <v>57.59</v>
          </cell>
          <cell r="Z240" t="str">
            <v>Waiting for submission...</v>
          </cell>
        </row>
        <row r="241">
          <cell r="A241">
            <v>5752</v>
          </cell>
          <cell r="B241" t="str">
            <v>N</v>
          </cell>
          <cell r="C241">
            <v>1603</v>
          </cell>
          <cell r="D241" t="str">
            <v>Orleans</v>
          </cell>
          <cell r="E241" t="str">
            <v xml:space="preserve">City of New Orleans </v>
          </cell>
          <cell r="F241" t="str">
            <v>071-55000-00</v>
          </cell>
          <cell r="G241" t="str">
            <v>2010 Q3: Apr-Jun</v>
          </cell>
          <cell r="H241" t="str">
            <v>4) Approved (Returned)</v>
          </cell>
          <cell r="I241" t="str">
            <v>E</v>
          </cell>
          <cell r="J241" t="str">
            <v>S</v>
          </cell>
          <cell r="K241" t="str">
            <v>5752V3</v>
          </cell>
          <cell r="L241">
            <v>88</v>
          </cell>
          <cell r="M241">
            <v>40628</v>
          </cell>
          <cell r="N241">
            <v>35000</v>
          </cell>
          <cell r="O241">
            <v>0</v>
          </cell>
          <cell r="P241">
            <v>40000</v>
          </cell>
          <cell r="Q241" t="str">
            <v>No repairs have begun on this project.  A version may be needed for this PW.</v>
          </cell>
          <cell r="S241">
            <v>25955.15</v>
          </cell>
          <cell r="T241">
            <v>25955.15</v>
          </cell>
          <cell r="U241">
            <v>129.78</v>
          </cell>
          <cell r="V241">
            <v>0</v>
          </cell>
          <cell r="W241">
            <v>26084.93</v>
          </cell>
          <cell r="X241">
            <v>0</v>
          </cell>
          <cell r="Y241">
            <v>100</v>
          </cell>
          <cell r="Z241" t="str">
            <v>Waiting for submission...</v>
          </cell>
        </row>
        <row r="242">
          <cell r="A242">
            <v>17207</v>
          </cell>
          <cell r="B242" t="str">
            <v>N</v>
          </cell>
          <cell r="C242">
            <v>1603</v>
          </cell>
          <cell r="D242" t="str">
            <v>Orleans</v>
          </cell>
          <cell r="E242" t="str">
            <v xml:space="preserve">City of New Orleans </v>
          </cell>
          <cell r="F242" t="str">
            <v>071-55000-00</v>
          </cell>
          <cell r="G242" t="str">
            <v>2010 Q3: Apr-Jun</v>
          </cell>
          <cell r="H242" t="str">
            <v>4) Approved (Returned)</v>
          </cell>
          <cell r="I242" t="str">
            <v>C</v>
          </cell>
          <cell r="J242" t="str">
            <v>L</v>
          </cell>
          <cell r="K242" t="str">
            <v>17207V2</v>
          </cell>
          <cell r="L242">
            <v>88</v>
          </cell>
          <cell r="M242">
            <v>40424</v>
          </cell>
          <cell r="N242">
            <v>144060.75</v>
          </cell>
          <cell r="O242">
            <v>0</v>
          </cell>
          <cell r="P242">
            <v>324262</v>
          </cell>
          <cell r="Q242" t="str">
            <v>Major road work completed. ADR work to identify and assess damages originally not identified in the pw still underway. City still in process of gathering all relevant documentation to submit additional reimbursement requests.</v>
          </cell>
          <cell r="S242">
            <v>182236.83</v>
          </cell>
          <cell r="T242">
            <v>144060.75</v>
          </cell>
          <cell r="U242">
            <v>720.32</v>
          </cell>
          <cell r="V242">
            <v>0</v>
          </cell>
          <cell r="W242">
            <v>144781.07</v>
          </cell>
          <cell r="X242">
            <v>79.05</v>
          </cell>
          <cell r="Y242">
            <v>79.05</v>
          </cell>
          <cell r="Z242" t="str">
            <v>Waiting for submission...</v>
          </cell>
        </row>
        <row r="243">
          <cell r="A243">
            <v>8833</v>
          </cell>
          <cell r="B243" t="str">
            <v>N</v>
          </cell>
          <cell r="C243">
            <v>1603</v>
          </cell>
          <cell r="D243" t="str">
            <v>Orleans</v>
          </cell>
          <cell r="E243" t="str">
            <v xml:space="preserve">City of New Orleans </v>
          </cell>
          <cell r="F243" t="str">
            <v>071-55000-00</v>
          </cell>
          <cell r="G243" t="str">
            <v>2010 Q3: Apr-Jun</v>
          </cell>
          <cell r="H243" t="str">
            <v>4) Approved (Returned)</v>
          </cell>
          <cell r="I243" t="str">
            <v>B</v>
          </cell>
          <cell r="J243" t="str">
            <v>L</v>
          </cell>
          <cell r="K243" t="str">
            <v>8833V2</v>
          </cell>
          <cell r="L243">
            <v>88</v>
          </cell>
          <cell r="M243">
            <v>40507</v>
          </cell>
          <cell r="N243">
            <v>200774.52</v>
          </cell>
          <cell r="O243">
            <v>0</v>
          </cell>
          <cell r="P243">
            <v>228297.33</v>
          </cell>
          <cell r="Q243" t="str">
            <v>Pw is overexpended. City cannot submit additional expenses currently. No version visible on LAPA.</v>
          </cell>
          <cell r="S243">
            <v>75590.320000000007</v>
          </cell>
          <cell r="T243">
            <v>75590.320000000007</v>
          </cell>
          <cell r="U243">
            <v>-124.21</v>
          </cell>
          <cell r="V243">
            <v>0</v>
          </cell>
          <cell r="W243">
            <v>75466.11</v>
          </cell>
          <cell r="X243">
            <v>265.60000000000002</v>
          </cell>
          <cell r="Y243">
            <v>100</v>
          </cell>
          <cell r="Z243" t="str">
            <v>Waiting for submission...</v>
          </cell>
        </row>
        <row r="244">
          <cell r="A244">
            <v>13520</v>
          </cell>
          <cell r="B244" t="str">
            <v>N</v>
          </cell>
          <cell r="C244">
            <v>1603</v>
          </cell>
          <cell r="D244" t="str">
            <v>Orleans</v>
          </cell>
          <cell r="E244" t="str">
            <v xml:space="preserve">City of New Orleans </v>
          </cell>
          <cell r="F244" t="str">
            <v>071-55000-00</v>
          </cell>
          <cell r="G244" t="str">
            <v>2010 Q3: Apr-Jun</v>
          </cell>
          <cell r="H244" t="str">
            <v>4) Approved (Returned)</v>
          </cell>
          <cell r="I244" t="str">
            <v>E</v>
          </cell>
          <cell r="J244" t="str">
            <v>L</v>
          </cell>
          <cell r="K244" t="str">
            <v>13520V4</v>
          </cell>
          <cell r="L244">
            <v>87</v>
          </cell>
          <cell r="M244">
            <v>40507</v>
          </cell>
          <cell r="N244">
            <v>435788.79999999999</v>
          </cell>
          <cell r="O244">
            <v>0</v>
          </cell>
          <cell r="P244">
            <v>500000</v>
          </cell>
          <cell r="Q244" t="str">
            <v>The City will replace equipment on an as needed basis as facilities are repaired.  City has already put out bid to procure this piece of equipment. FEMA to write a version.</v>
          </cell>
          <cell r="S244">
            <v>653674.97</v>
          </cell>
          <cell r="T244">
            <v>0</v>
          </cell>
          <cell r="U244">
            <v>0</v>
          </cell>
          <cell r="V244">
            <v>0</v>
          </cell>
          <cell r="W244">
            <v>0</v>
          </cell>
          <cell r="X244">
            <v>0</v>
          </cell>
          <cell r="Y244">
            <v>0</v>
          </cell>
          <cell r="Z244" t="str">
            <v>Waiting for submission...</v>
          </cell>
        </row>
        <row r="245">
          <cell r="A245">
            <v>17200</v>
          </cell>
          <cell r="B245" t="str">
            <v>N</v>
          </cell>
          <cell r="C245">
            <v>1603</v>
          </cell>
          <cell r="D245" t="str">
            <v>Orleans</v>
          </cell>
          <cell r="E245" t="str">
            <v xml:space="preserve">City of New Orleans </v>
          </cell>
          <cell r="F245" t="str">
            <v>071-55000-00</v>
          </cell>
          <cell r="G245" t="str">
            <v>2010 Q3: Apr-Jun</v>
          </cell>
          <cell r="H245" t="str">
            <v>4) Approved (Returned)</v>
          </cell>
          <cell r="I245" t="str">
            <v>C</v>
          </cell>
          <cell r="J245" t="str">
            <v>L</v>
          </cell>
          <cell r="K245" t="str">
            <v>17200V2</v>
          </cell>
          <cell r="L245">
            <v>87</v>
          </cell>
          <cell r="M245">
            <v>40469</v>
          </cell>
          <cell r="N245">
            <v>117736.4</v>
          </cell>
          <cell r="O245">
            <v>0</v>
          </cell>
          <cell r="P245">
            <v>278952</v>
          </cell>
          <cell r="Q245" t="str">
            <v>Major road work completed. ADR work to identify and assess damages originally not identified in the pw still underway. City still in process of gathering all relevant documentation to submit additional reimbursement requests.</v>
          </cell>
          <cell r="S245">
            <v>153321.07999999999</v>
          </cell>
          <cell r="T245">
            <v>117736.4</v>
          </cell>
          <cell r="U245">
            <v>588.67999999999995</v>
          </cell>
          <cell r="V245">
            <v>0</v>
          </cell>
          <cell r="W245">
            <v>118325.08</v>
          </cell>
          <cell r="X245">
            <v>76.790000000000006</v>
          </cell>
          <cell r="Y245">
            <v>76.790000000000006</v>
          </cell>
          <cell r="Z245" t="str">
            <v>Waiting for submission...</v>
          </cell>
        </row>
        <row r="246">
          <cell r="A246">
            <v>17164</v>
          </cell>
          <cell r="B246" t="str">
            <v>N</v>
          </cell>
          <cell r="C246">
            <v>1603</v>
          </cell>
          <cell r="D246" t="str">
            <v>Orleans</v>
          </cell>
          <cell r="E246" t="str">
            <v xml:space="preserve">City of New Orleans </v>
          </cell>
          <cell r="F246" t="str">
            <v>071-55000-00</v>
          </cell>
          <cell r="G246" t="str">
            <v>2010 Q3: Apr-Jun</v>
          </cell>
          <cell r="H246" t="str">
            <v>4) Approved (Returned)</v>
          </cell>
          <cell r="I246" t="str">
            <v>C</v>
          </cell>
          <cell r="J246" t="str">
            <v>L</v>
          </cell>
          <cell r="K246" t="str">
            <v>17164V2</v>
          </cell>
          <cell r="L246">
            <v>87</v>
          </cell>
          <cell r="M246">
            <v>40501</v>
          </cell>
          <cell r="N246">
            <v>2262109</v>
          </cell>
          <cell r="O246">
            <v>0</v>
          </cell>
          <cell r="P246">
            <v>3853454.58</v>
          </cell>
          <cell r="Q246" t="str">
            <v>Major road work completed. ADR work to identify and assess damages originally not identified in the pw still underway. City still in process of gathering all relevant documentation to submit additional reimbursement requests.</v>
          </cell>
          <cell r="S246">
            <v>2531128.14</v>
          </cell>
          <cell r="T246">
            <v>2262109</v>
          </cell>
          <cell r="U246">
            <v>11310.54</v>
          </cell>
          <cell r="V246">
            <v>0</v>
          </cell>
          <cell r="W246">
            <v>2273419.54</v>
          </cell>
          <cell r="X246">
            <v>89.37</v>
          </cell>
          <cell r="Y246">
            <v>89.37</v>
          </cell>
          <cell r="Z246" t="str">
            <v>Waiting for submission...</v>
          </cell>
        </row>
        <row r="247">
          <cell r="A247">
            <v>17102</v>
          </cell>
          <cell r="B247" t="str">
            <v>N</v>
          </cell>
          <cell r="C247">
            <v>1603</v>
          </cell>
          <cell r="D247" t="str">
            <v>Orleans</v>
          </cell>
          <cell r="E247" t="str">
            <v xml:space="preserve">City of New Orleans </v>
          </cell>
          <cell r="F247" t="str">
            <v>071-55000-00</v>
          </cell>
          <cell r="G247" t="str">
            <v>2010 Q3: Apr-Jun</v>
          </cell>
          <cell r="H247" t="str">
            <v>4) Approved (Returned)</v>
          </cell>
          <cell r="I247" t="str">
            <v>C</v>
          </cell>
          <cell r="J247" t="str">
            <v>L</v>
          </cell>
          <cell r="K247" t="str">
            <v>17102V2</v>
          </cell>
          <cell r="L247">
            <v>87</v>
          </cell>
          <cell r="M247">
            <v>40441</v>
          </cell>
          <cell r="N247">
            <v>145154.16</v>
          </cell>
          <cell r="O247">
            <v>0</v>
          </cell>
          <cell r="P247">
            <v>301901.90999999997</v>
          </cell>
          <cell r="Q247" t="str">
            <v>Major road workunderway. ADR work to identify and assess damages originally not identified in the pw still underway. City still in process of gathering all relevant documentation to submit additional reimbursement requests.</v>
          </cell>
          <cell r="S247">
            <v>197912.62</v>
          </cell>
          <cell r="T247">
            <v>145154.16</v>
          </cell>
          <cell r="U247">
            <v>725.77</v>
          </cell>
          <cell r="V247">
            <v>0</v>
          </cell>
          <cell r="W247">
            <v>145879.93</v>
          </cell>
          <cell r="X247">
            <v>73.34</v>
          </cell>
          <cell r="Y247">
            <v>73.34</v>
          </cell>
          <cell r="Z247" t="str">
            <v>Waiting for submission...</v>
          </cell>
        </row>
        <row r="248">
          <cell r="A248">
            <v>17206</v>
          </cell>
          <cell r="B248" t="str">
            <v>N</v>
          </cell>
          <cell r="C248">
            <v>1603</v>
          </cell>
          <cell r="D248" t="str">
            <v>Orleans</v>
          </cell>
          <cell r="E248" t="str">
            <v xml:space="preserve">City of New Orleans </v>
          </cell>
          <cell r="F248" t="str">
            <v>071-55000-00</v>
          </cell>
          <cell r="G248" t="str">
            <v>2010 Q3: Apr-Jun</v>
          </cell>
          <cell r="H248" t="str">
            <v>4) Approved (Returned)</v>
          </cell>
          <cell r="I248" t="str">
            <v>C</v>
          </cell>
          <cell r="J248" t="str">
            <v>L</v>
          </cell>
          <cell r="K248" t="str">
            <v>17206V3</v>
          </cell>
          <cell r="L248">
            <v>87</v>
          </cell>
          <cell r="M248">
            <v>40459</v>
          </cell>
          <cell r="N248">
            <v>883625.68</v>
          </cell>
          <cell r="O248">
            <v>0</v>
          </cell>
          <cell r="P248">
            <v>1306448.08</v>
          </cell>
          <cell r="Q248" t="str">
            <v>Major road work completed. ADR work to identify and assess damages originally not identified in the pw still underway. City still in process of gathering all relevant documentation to submit additional reimbursement requests.</v>
          </cell>
          <cell r="S248">
            <v>807338.43</v>
          </cell>
          <cell r="T248">
            <v>662081.49</v>
          </cell>
          <cell r="U248">
            <v>3310.4</v>
          </cell>
          <cell r="V248">
            <v>0</v>
          </cell>
          <cell r="W248">
            <v>665391.89</v>
          </cell>
          <cell r="X248">
            <v>59.04</v>
          </cell>
          <cell r="Y248">
            <v>90</v>
          </cell>
          <cell r="Z248" t="str">
            <v>Waiting for submission...</v>
          </cell>
        </row>
        <row r="249">
          <cell r="A249">
            <v>6848</v>
          </cell>
          <cell r="B249" t="str">
            <v>N</v>
          </cell>
          <cell r="C249">
            <v>1603</v>
          </cell>
          <cell r="D249" t="str">
            <v>Orleans</v>
          </cell>
          <cell r="E249" t="str">
            <v xml:space="preserve">City of New Orleans </v>
          </cell>
          <cell r="F249" t="str">
            <v>071-55000-00</v>
          </cell>
          <cell r="G249" t="str">
            <v>2010 Q3: Apr-Jun</v>
          </cell>
          <cell r="H249" t="str">
            <v>4) Approved (Returned)</v>
          </cell>
          <cell r="I249" t="str">
            <v>B</v>
          </cell>
          <cell r="J249" t="str">
            <v>L</v>
          </cell>
          <cell r="K249" t="str">
            <v>6848V2</v>
          </cell>
          <cell r="L249">
            <v>86</v>
          </cell>
          <cell r="M249">
            <v>40445</v>
          </cell>
          <cell r="N249">
            <v>157025.95000000001</v>
          </cell>
          <cell r="O249">
            <v>0</v>
          </cell>
          <cell r="P249">
            <v>179841.53</v>
          </cell>
          <cell r="Q249" t="str">
            <v>City recently submitted additional Shaw expenses. Pw is overexpended now. State has requested the applicant package its rrfs for Shaw going forward in a particular way to include all relevant invoices, invoice debits and related subcontractor invoices in accordance with State's request.</v>
          </cell>
          <cell r="S249">
            <v>136751.10999999999</v>
          </cell>
          <cell r="T249">
            <v>97115.08</v>
          </cell>
          <cell r="U249">
            <v>485.58</v>
          </cell>
          <cell r="V249">
            <v>0</v>
          </cell>
          <cell r="W249">
            <v>97600.66</v>
          </cell>
          <cell r="X249">
            <v>114.82</v>
          </cell>
          <cell r="Y249">
            <v>71.010000000000005</v>
          </cell>
          <cell r="Z249" t="str">
            <v>Waiting for submission...</v>
          </cell>
        </row>
        <row r="250">
          <cell r="A250">
            <v>12632</v>
          </cell>
          <cell r="B250" t="str">
            <v>N</v>
          </cell>
          <cell r="C250">
            <v>1603</v>
          </cell>
          <cell r="D250" t="str">
            <v>Orleans</v>
          </cell>
          <cell r="E250" t="str">
            <v xml:space="preserve">City of New Orleans </v>
          </cell>
          <cell r="F250" t="str">
            <v>071-55000-00</v>
          </cell>
          <cell r="G250" t="str">
            <v>2010 Q3: Apr-Jun</v>
          </cell>
          <cell r="H250" t="str">
            <v>4) Approved (Returned)</v>
          </cell>
          <cell r="I250" t="str">
            <v>E</v>
          </cell>
          <cell r="J250" t="str">
            <v>S</v>
          </cell>
          <cell r="K250" t="str">
            <v>NOPD142</v>
          </cell>
          <cell r="L250">
            <v>86</v>
          </cell>
          <cell r="M250">
            <v>40422</v>
          </cell>
          <cell r="N250">
            <v>5957.4</v>
          </cell>
          <cell r="O250">
            <v>0</v>
          </cell>
          <cell r="P250">
            <v>6915.58</v>
          </cell>
          <cell r="Q250" t="str">
            <v>The City will be replacing these destroyed freezers and refrigerators on an as needed basis as facilities are repaired or storage is available. Invoices will be organized. Police still working on purchase balance for all of the project items.</v>
          </cell>
          <cell r="S250">
            <v>6915.58</v>
          </cell>
          <cell r="T250">
            <v>6915.58</v>
          </cell>
          <cell r="U250">
            <v>34.58</v>
          </cell>
          <cell r="V250">
            <v>0</v>
          </cell>
          <cell r="W250">
            <v>6950.16</v>
          </cell>
          <cell r="X250">
            <v>0</v>
          </cell>
          <cell r="Y250">
            <v>100</v>
          </cell>
          <cell r="Z250" t="str">
            <v>Waiting for submission...</v>
          </cell>
        </row>
        <row r="251">
          <cell r="A251">
            <v>11578</v>
          </cell>
          <cell r="B251" t="str">
            <v>N</v>
          </cell>
          <cell r="C251">
            <v>1603</v>
          </cell>
          <cell r="D251" t="str">
            <v>Orleans</v>
          </cell>
          <cell r="E251" t="str">
            <v xml:space="preserve">City of New Orleans </v>
          </cell>
          <cell r="F251" t="str">
            <v>071-55000-00</v>
          </cell>
          <cell r="G251" t="str">
            <v>2010 Q3: Apr-Jun</v>
          </cell>
          <cell r="H251" t="str">
            <v>4) Approved (Returned)</v>
          </cell>
          <cell r="I251" t="str">
            <v>E</v>
          </cell>
          <cell r="J251" t="str">
            <v>S</v>
          </cell>
          <cell r="K251" t="str">
            <v>EP-135</v>
          </cell>
          <cell r="L251">
            <v>86</v>
          </cell>
          <cell r="M251">
            <v>40410</v>
          </cell>
          <cell r="N251">
            <v>51691.3</v>
          </cell>
          <cell r="O251">
            <v>0</v>
          </cell>
          <cell r="P251">
            <v>60000</v>
          </cell>
          <cell r="Q251" t="str">
            <v>The Police have purchased all or most of this equipment and are compiling support docs for LaPA. Cost overrun version will be needed most likely.</v>
          </cell>
          <cell r="S251">
            <v>46214</v>
          </cell>
          <cell r="T251">
            <v>46214</v>
          </cell>
          <cell r="U251">
            <v>231.07</v>
          </cell>
          <cell r="V251">
            <v>0</v>
          </cell>
          <cell r="W251">
            <v>46445.07</v>
          </cell>
          <cell r="X251">
            <v>0</v>
          </cell>
          <cell r="Y251">
            <v>100</v>
          </cell>
          <cell r="Z251" t="str">
            <v>Waiting for submission...</v>
          </cell>
        </row>
        <row r="252">
          <cell r="A252">
            <v>12392</v>
          </cell>
          <cell r="B252" t="str">
            <v>N</v>
          </cell>
          <cell r="C252">
            <v>1603</v>
          </cell>
          <cell r="D252" t="str">
            <v>Orleans</v>
          </cell>
          <cell r="E252" t="str">
            <v xml:space="preserve">City of New Orleans </v>
          </cell>
          <cell r="F252" t="str">
            <v>071-55000-00</v>
          </cell>
          <cell r="G252" t="str">
            <v>2010 Q3: Apr-Jun</v>
          </cell>
          <cell r="H252" t="str">
            <v>4) Approved (Returned)</v>
          </cell>
          <cell r="I252" t="str">
            <v>B</v>
          </cell>
          <cell r="J252" t="str">
            <v>L</v>
          </cell>
          <cell r="K252" t="str">
            <v>12392V1</v>
          </cell>
          <cell r="L252">
            <v>86</v>
          </cell>
          <cell r="M252">
            <v>40480</v>
          </cell>
          <cell r="N252">
            <v>164124.92000000001</v>
          </cell>
          <cell r="O252">
            <v>0</v>
          </cell>
          <cell r="P252">
            <v>191067.1</v>
          </cell>
          <cell r="Q252" t="str">
            <v>Work being performed.  Invoices recently submitted for reimbursement for facility's temporary power hook-up. Ref# is PD-126.</v>
          </cell>
          <cell r="S252">
            <v>191067.1</v>
          </cell>
          <cell r="T252">
            <v>178637</v>
          </cell>
          <cell r="U252">
            <v>886.66</v>
          </cell>
          <cell r="V252">
            <v>0</v>
          </cell>
          <cell r="W252">
            <v>179523.66</v>
          </cell>
          <cell r="X252">
            <v>93.49</v>
          </cell>
          <cell r="Y252">
            <v>93.49</v>
          </cell>
          <cell r="Z252" t="str">
            <v>Waiting for submission...</v>
          </cell>
        </row>
        <row r="253">
          <cell r="A253">
            <v>13598</v>
          </cell>
          <cell r="B253" t="str">
            <v>N</v>
          </cell>
          <cell r="C253">
            <v>1603</v>
          </cell>
          <cell r="D253" t="str">
            <v>Orleans</v>
          </cell>
          <cell r="E253" t="str">
            <v xml:space="preserve">City of New Orleans </v>
          </cell>
          <cell r="F253" t="str">
            <v>071-55000-00</v>
          </cell>
          <cell r="G253" t="str">
            <v>2010 Q3: Apr-Jun</v>
          </cell>
          <cell r="H253" t="str">
            <v>4) Approved (Returned)</v>
          </cell>
          <cell r="I253" t="str">
            <v>B</v>
          </cell>
          <cell r="J253" t="str">
            <v>L</v>
          </cell>
          <cell r="K253" t="str">
            <v>13598V1</v>
          </cell>
          <cell r="L253">
            <v>86</v>
          </cell>
          <cell r="M253">
            <v>40434</v>
          </cell>
          <cell r="N253">
            <v>88821.66</v>
          </cell>
          <cell r="O253">
            <v>0</v>
          </cell>
          <cell r="P253">
            <v>103786.19</v>
          </cell>
          <cell r="Q253" t="str">
            <v>The City has begun purchasing replacement equipment.  Documentation has been submitted to State for this portion and the City has received reimbursement. Ref# is PD-158B.</v>
          </cell>
          <cell r="S253">
            <v>103786.19</v>
          </cell>
          <cell r="T253">
            <v>88821.66</v>
          </cell>
          <cell r="U253">
            <v>444.11</v>
          </cell>
          <cell r="V253">
            <v>0</v>
          </cell>
          <cell r="W253">
            <v>89265.77</v>
          </cell>
          <cell r="X253">
            <v>85.58</v>
          </cell>
          <cell r="Y253">
            <v>85.58</v>
          </cell>
          <cell r="Z253" t="str">
            <v>Waiting for submission...</v>
          </cell>
        </row>
        <row r="254">
          <cell r="A254">
            <v>17368</v>
          </cell>
          <cell r="B254" t="str">
            <v>N</v>
          </cell>
          <cell r="C254">
            <v>1603</v>
          </cell>
          <cell r="D254" t="str">
            <v>Orleans</v>
          </cell>
          <cell r="E254" t="str">
            <v xml:space="preserve">City of New Orleans </v>
          </cell>
          <cell r="F254" t="str">
            <v>071-55000-00</v>
          </cell>
          <cell r="G254" t="str">
            <v>2010 Q3: Apr-Jun</v>
          </cell>
          <cell r="H254" t="str">
            <v>4) Approved (Returned)</v>
          </cell>
          <cell r="I254" t="str">
            <v>C</v>
          </cell>
          <cell r="J254" t="str">
            <v>L</v>
          </cell>
          <cell r="K254" t="str">
            <v>17368V2</v>
          </cell>
          <cell r="L254">
            <v>86</v>
          </cell>
          <cell r="M254">
            <v>40451</v>
          </cell>
          <cell r="N254">
            <v>188724</v>
          </cell>
          <cell r="O254">
            <v>0</v>
          </cell>
          <cell r="P254">
            <v>336115</v>
          </cell>
          <cell r="Q254" t="str">
            <v>Major road work completed. ADR work to identify and assess damages originally not identified in the pw still underway. City still in process of gathering all relevant documentation to submit additional reimbursement requests.</v>
          </cell>
          <cell r="S254">
            <v>117166.61</v>
          </cell>
          <cell r="T254">
            <v>105449.95</v>
          </cell>
          <cell r="U254">
            <v>474.53</v>
          </cell>
          <cell r="V254">
            <v>0</v>
          </cell>
          <cell r="W254">
            <v>105924.48</v>
          </cell>
          <cell r="X254">
            <v>60.5</v>
          </cell>
          <cell r="Y254">
            <v>90</v>
          </cell>
          <cell r="Z254" t="str">
            <v>Waiting for submission...</v>
          </cell>
        </row>
        <row r="255">
          <cell r="A255">
            <v>17353</v>
          </cell>
          <cell r="B255" t="str">
            <v>N</v>
          </cell>
          <cell r="C255">
            <v>1603</v>
          </cell>
          <cell r="D255" t="str">
            <v>Orleans</v>
          </cell>
          <cell r="E255" t="str">
            <v xml:space="preserve">City of New Orleans </v>
          </cell>
          <cell r="F255" t="str">
            <v>071-55000-00</v>
          </cell>
          <cell r="G255" t="str">
            <v>2010 Q3: Apr-Jun</v>
          </cell>
          <cell r="H255" t="str">
            <v>4) Approved (Returned)</v>
          </cell>
          <cell r="I255" t="str">
            <v>C</v>
          </cell>
          <cell r="J255" t="str">
            <v>L</v>
          </cell>
          <cell r="K255" t="str">
            <v>17353V2</v>
          </cell>
          <cell r="L255">
            <v>86</v>
          </cell>
          <cell r="M255">
            <v>40424</v>
          </cell>
          <cell r="N255">
            <v>183706</v>
          </cell>
          <cell r="O255">
            <v>0</v>
          </cell>
          <cell r="P255">
            <v>497985.41</v>
          </cell>
          <cell r="Q255" t="str">
            <v>Major work completed. ADR work to identify and assess damages originally not identified in the pw still underway. City still in process of gathering all relevant documentation to submit additional reimbursement requests.</v>
          </cell>
          <cell r="S255">
            <v>303231.11</v>
          </cell>
          <cell r="T255">
            <v>183706</v>
          </cell>
          <cell r="U255">
            <v>918.53</v>
          </cell>
          <cell r="V255">
            <v>0</v>
          </cell>
          <cell r="W255">
            <v>184624.53</v>
          </cell>
          <cell r="X255">
            <v>60.58</v>
          </cell>
          <cell r="Y255">
            <v>60.58</v>
          </cell>
          <cell r="Z255" t="str">
            <v>Waiting for submission...</v>
          </cell>
        </row>
        <row r="256">
          <cell r="A256">
            <v>17720</v>
          </cell>
          <cell r="B256" t="str">
            <v>N</v>
          </cell>
          <cell r="C256">
            <v>1603</v>
          </cell>
          <cell r="D256" t="str">
            <v>Orleans</v>
          </cell>
          <cell r="E256" t="str">
            <v xml:space="preserve">City of New Orleans </v>
          </cell>
          <cell r="F256" t="str">
            <v>071-55000-00</v>
          </cell>
          <cell r="G256" t="str">
            <v>2010 Q3: Apr-Jun</v>
          </cell>
          <cell r="H256" t="str">
            <v>4) Approved (Returned)</v>
          </cell>
          <cell r="I256" t="str">
            <v>A</v>
          </cell>
          <cell r="J256" t="str">
            <v>L</v>
          </cell>
          <cell r="K256" t="str">
            <v>17720V1</v>
          </cell>
          <cell r="L256">
            <v>86</v>
          </cell>
          <cell r="M256">
            <v>40508</v>
          </cell>
          <cell r="N256">
            <v>3043834.85</v>
          </cell>
          <cell r="O256">
            <v>0</v>
          </cell>
          <cell r="P256">
            <v>5000000</v>
          </cell>
          <cell r="Q256" t="str">
            <v>Work Complete - approx. $3 million reimbursed. City has been working with State to re-align scope of project to account for remaining $900,000. City has submitted expenses and City and State reviewing them to now include additional backup documentation. City has submitted additional documentation for JNE work as monitored by Beck DR.  OIG review results were returned to State. In fact, City is entitled to request additional funds for reimbursement.</v>
          </cell>
          <cell r="S256">
            <v>3420379.56</v>
          </cell>
          <cell r="T256">
            <v>3078341.6</v>
          </cell>
          <cell r="U256">
            <v>15391.71</v>
          </cell>
          <cell r="V256">
            <v>0</v>
          </cell>
          <cell r="W256">
            <v>3093733.31</v>
          </cell>
          <cell r="X256">
            <v>13.61</v>
          </cell>
          <cell r="Y256">
            <v>89.99</v>
          </cell>
          <cell r="Z256" t="str">
            <v>Waiting for submission...</v>
          </cell>
        </row>
        <row r="257">
          <cell r="A257">
            <v>4913</v>
          </cell>
          <cell r="B257" t="str">
            <v>N</v>
          </cell>
          <cell r="C257">
            <v>1603</v>
          </cell>
          <cell r="D257" t="str">
            <v>Orleans</v>
          </cell>
          <cell r="E257" t="str">
            <v xml:space="preserve">City of New Orleans </v>
          </cell>
          <cell r="F257" t="str">
            <v>071-55000-00</v>
          </cell>
          <cell r="G257" t="str">
            <v>2010 Q3: Apr-Jun</v>
          </cell>
          <cell r="H257" t="str">
            <v>4) Approved (Returned)</v>
          </cell>
          <cell r="I257" t="str">
            <v>E</v>
          </cell>
          <cell r="J257" t="str">
            <v>L</v>
          </cell>
          <cell r="K257" t="str">
            <v>4913V4</v>
          </cell>
          <cell r="L257">
            <v>85</v>
          </cell>
          <cell r="M257">
            <v>40359</v>
          </cell>
          <cell r="N257">
            <v>120758.22</v>
          </cell>
          <cell r="O257">
            <v>0</v>
          </cell>
          <cell r="P257">
            <v>500000</v>
          </cell>
          <cell r="Q257" t="str">
            <v>Work Complete - Cost Overrun Version Needed</v>
          </cell>
          <cell r="S257">
            <v>48400.56</v>
          </cell>
          <cell r="T257">
            <v>0</v>
          </cell>
          <cell r="U257">
            <v>0</v>
          </cell>
          <cell r="V257">
            <v>0</v>
          </cell>
          <cell r="W257">
            <v>0</v>
          </cell>
          <cell r="X257">
            <v>0</v>
          </cell>
          <cell r="Y257">
            <v>0</v>
          </cell>
          <cell r="Z257" t="str">
            <v>Waiting for submission...</v>
          </cell>
        </row>
        <row r="258">
          <cell r="A258">
            <v>8619</v>
          </cell>
          <cell r="B258" t="str">
            <v>N</v>
          </cell>
          <cell r="C258">
            <v>1603</v>
          </cell>
          <cell r="D258" t="str">
            <v>Orleans</v>
          </cell>
          <cell r="E258" t="str">
            <v xml:space="preserve">City of New Orleans </v>
          </cell>
          <cell r="F258" t="str">
            <v>071-55000-00</v>
          </cell>
          <cell r="G258" t="str">
            <v>2010 Q3: Apr-Jun</v>
          </cell>
          <cell r="H258" t="str">
            <v>4) Approved (Returned)</v>
          </cell>
          <cell r="I258" t="str">
            <v>B</v>
          </cell>
          <cell r="J258" t="str">
            <v>L</v>
          </cell>
          <cell r="K258" t="str">
            <v>8619V1</v>
          </cell>
          <cell r="L258">
            <v>85</v>
          </cell>
          <cell r="M258">
            <v>40492</v>
          </cell>
          <cell r="N258">
            <v>350876.45</v>
          </cell>
          <cell r="O258">
            <v>0</v>
          </cell>
          <cell r="P258">
            <v>411310.74</v>
          </cell>
          <cell r="Q258" t="str">
            <v>A version of $231,772.45 was obligated in September 2009.  City has submitted expenses thus far, but still has additional ones even above the obligated amount. There are still expenses totaling $60,434.29 left to be submitted if pw is versioned to match invoices down the road.</v>
          </cell>
          <cell r="S258">
            <v>350876.45</v>
          </cell>
          <cell r="T258">
            <v>250815.8</v>
          </cell>
          <cell r="U258">
            <v>1254.08</v>
          </cell>
          <cell r="V258">
            <v>0</v>
          </cell>
          <cell r="W258">
            <v>252069.88</v>
          </cell>
          <cell r="X258">
            <v>100</v>
          </cell>
          <cell r="Y258">
            <v>71.48</v>
          </cell>
          <cell r="Z258" t="str">
            <v>Waiting for submission...</v>
          </cell>
        </row>
        <row r="259">
          <cell r="A259">
            <v>17155</v>
          </cell>
          <cell r="B259" t="str">
            <v>N</v>
          </cell>
          <cell r="C259">
            <v>1603</v>
          </cell>
          <cell r="D259" t="str">
            <v>Orleans</v>
          </cell>
          <cell r="E259" t="str">
            <v xml:space="preserve">City of New Orleans </v>
          </cell>
          <cell r="F259" t="str">
            <v>071-55000-00</v>
          </cell>
          <cell r="G259" t="str">
            <v>2010 Q3: Apr-Jun</v>
          </cell>
          <cell r="H259" t="str">
            <v>4) Approved (Returned)</v>
          </cell>
          <cell r="I259" t="str">
            <v>C</v>
          </cell>
          <cell r="J259" t="str">
            <v>L</v>
          </cell>
          <cell r="K259" t="str">
            <v>17155V2</v>
          </cell>
          <cell r="L259">
            <v>85</v>
          </cell>
          <cell r="M259">
            <v>40445</v>
          </cell>
          <cell r="N259">
            <v>324558.83</v>
          </cell>
          <cell r="O259">
            <v>0</v>
          </cell>
          <cell r="P259">
            <v>487767.54</v>
          </cell>
          <cell r="Q259" t="str">
            <v>Major road work underway. ADR work to identify and assess damages originally not identified in the pw still underway. City still in process of gathering all relevant documentation to submit additional reimbursement requests.</v>
          </cell>
          <cell r="S259">
            <v>384434.84</v>
          </cell>
          <cell r="T259">
            <v>324558.83</v>
          </cell>
          <cell r="U259">
            <v>1622.79</v>
          </cell>
          <cell r="V259">
            <v>0</v>
          </cell>
          <cell r="W259">
            <v>326181.62</v>
          </cell>
          <cell r="X259">
            <v>84.42</v>
          </cell>
          <cell r="Y259">
            <v>84.42</v>
          </cell>
          <cell r="Z259" t="str">
            <v>Waiting for submission...</v>
          </cell>
        </row>
        <row r="260">
          <cell r="A260">
            <v>17404</v>
          </cell>
          <cell r="B260" t="str">
            <v>N</v>
          </cell>
          <cell r="C260">
            <v>1603</v>
          </cell>
          <cell r="D260" t="str">
            <v>Orleans</v>
          </cell>
          <cell r="E260" t="str">
            <v xml:space="preserve">City of New Orleans </v>
          </cell>
          <cell r="F260" t="str">
            <v>071-55000-00</v>
          </cell>
          <cell r="G260" t="str">
            <v>2010 Q3: Apr-Jun</v>
          </cell>
          <cell r="H260" t="str">
            <v>4) Approved (Returned)</v>
          </cell>
          <cell r="I260" t="str">
            <v>C</v>
          </cell>
          <cell r="J260" t="str">
            <v>L</v>
          </cell>
          <cell r="K260" t="str">
            <v>17404V1</v>
          </cell>
          <cell r="L260">
            <v>85</v>
          </cell>
          <cell r="M260">
            <v>40525</v>
          </cell>
          <cell r="N260">
            <v>1047391.7</v>
          </cell>
          <cell r="O260">
            <v>0</v>
          </cell>
          <cell r="P260">
            <v>1263970</v>
          </cell>
          <cell r="Q260" t="str">
            <v>School Zone Beacon repairs underway. City has compiled all required contract and procurement documentation. Locations identified based upon already developed scopes. Invoices are still being fully vetted. City has submitted a majority of the project's expenses.</v>
          </cell>
          <cell r="S260">
            <v>1142968</v>
          </cell>
          <cell r="T260">
            <v>1028671.2</v>
          </cell>
          <cell r="U260">
            <v>5143.3599999999997</v>
          </cell>
          <cell r="V260">
            <v>0</v>
          </cell>
          <cell r="W260">
            <v>1033814.56</v>
          </cell>
          <cell r="X260">
            <v>89.52</v>
          </cell>
          <cell r="Y260">
            <v>90</v>
          </cell>
          <cell r="Z260" t="str">
            <v>Waiting for submission...</v>
          </cell>
        </row>
        <row r="261">
          <cell r="A261">
            <v>11065</v>
          </cell>
          <cell r="B261" t="str">
            <v>N</v>
          </cell>
          <cell r="C261">
            <v>1603</v>
          </cell>
          <cell r="D261" t="str">
            <v>Orleans</v>
          </cell>
          <cell r="E261" t="str">
            <v xml:space="preserve">City of New Orleans </v>
          </cell>
          <cell r="F261" t="str">
            <v>071-55000-00</v>
          </cell>
          <cell r="G261" t="str">
            <v>2010 Q3: Apr-Jun</v>
          </cell>
          <cell r="H261" t="str">
            <v>4) Approved (Returned)</v>
          </cell>
          <cell r="I261" t="str">
            <v>E</v>
          </cell>
          <cell r="J261" t="str">
            <v>L</v>
          </cell>
          <cell r="K261" t="str">
            <v>EMD-07C</v>
          </cell>
          <cell r="L261">
            <v>85</v>
          </cell>
          <cell r="M261">
            <v>40451</v>
          </cell>
          <cell r="N261">
            <v>147762</v>
          </cell>
          <cell r="O261">
            <v>0</v>
          </cell>
          <cell r="P261">
            <v>175000</v>
          </cell>
          <cell r="Q261" t="str">
            <v>EMD began replenishing the fleet on an as needed basis. The City has submitted invoices to the State of all incurred expenses on the project and received reimbursement of the RRF.</v>
          </cell>
          <cell r="S261">
            <v>174760</v>
          </cell>
          <cell r="T261">
            <v>147762</v>
          </cell>
          <cell r="U261">
            <v>738.81</v>
          </cell>
          <cell r="V261">
            <v>0</v>
          </cell>
          <cell r="W261">
            <v>148500.81</v>
          </cell>
          <cell r="X261">
            <v>84.55</v>
          </cell>
          <cell r="Y261">
            <v>84.55</v>
          </cell>
          <cell r="Z261" t="str">
            <v>Waiting for submission...</v>
          </cell>
        </row>
        <row r="262">
          <cell r="A262">
            <v>17356</v>
          </cell>
          <cell r="B262" t="str">
            <v>N</v>
          </cell>
          <cell r="C262">
            <v>1603</v>
          </cell>
          <cell r="D262" t="str">
            <v>Orleans</v>
          </cell>
          <cell r="E262" t="str">
            <v xml:space="preserve">City of New Orleans </v>
          </cell>
          <cell r="F262" t="str">
            <v>071-55000-00</v>
          </cell>
          <cell r="G262" t="str">
            <v>2010 Q3: Apr-Jun</v>
          </cell>
          <cell r="H262" t="str">
            <v>4) Approved (Returned)</v>
          </cell>
          <cell r="I262" t="str">
            <v>C</v>
          </cell>
          <cell r="J262" t="str">
            <v>L</v>
          </cell>
          <cell r="K262" t="str">
            <v>17356V2</v>
          </cell>
          <cell r="L262">
            <v>85</v>
          </cell>
          <cell r="M262">
            <v>40452</v>
          </cell>
          <cell r="N262">
            <v>361727.53</v>
          </cell>
          <cell r="O262">
            <v>0</v>
          </cell>
          <cell r="P262">
            <v>593839.11</v>
          </cell>
          <cell r="Q262" t="str">
            <v>Major road work completed. ADR work to identify and assess damages originally not identified in the pw still underway. City still in process of gathering all relevant documentation to submit additional reimbursement requests.</v>
          </cell>
          <cell r="S262">
            <v>312922.37</v>
          </cell>
          <cell r="T262">
            <v>281630.13</v>
          </cell>
          <cell r="U262">
            <v>1405.89</v>
          </cell>
          <cell r="V262">
            <v>0</v>
          </cell>
          <cell r="W262">
            <v>283036.02</v>
          </cell>
          <cell r="X262">
            <v>115.59</v>
          </cell>
          <cell r="Y262">
            <v>89.99</v>
          </cell>
          <cell r="Z262" t="str">
            <v>Waiting for submission...</v>
          </cell>
        </row>
        <row r="263">
          <cell r="A263">
            <v>17365</v>
          </cell>
          <cell r="B263" t="str">
            <v>N</v>
          </cell>
          <cell r="C263">
            <v>1603</v>
          </cell>
          <cell r="D263" t="str">
            <v>Orleans</v>
          </cell>
          <cell r="E263" t="str">
            <v xml:space="preserve">City of New Orleans </v>
          </cell>
          <cell r="F263" t="str">
            <v>071-55000-00</v>
          </cell>
          <cell r="G263" t="str">
            <v>2010 Q3: Apr-Jun</v>
          </cell>
          <cell r="H263" t="str">
            <v>4) Approved (Returned)</v>
          </cell>
          <cell r="I263" t="str">
            <v>C</v>
          </cell>
          <cell r="J263" t="str">
            <v>L</v>
          </cell>
          <cell r="K263" t="str">
            <v>17365V3</v>
          </cell>
          <cell r="L263">
            <v>85</v>
          </cell>
          <cell r="M263">
            <v>40422</v>
          </cell>
          <cell r="N263">
            <v>264871.71000000002</v>
          </cell>
          <cell r="O263">
            <v>0</v>
          </cell>
          <cell r="P263">
            <v>508306.08</v>
          </cell>
          <cell r="Q263" t="str">
            <v>Major road work underway. ADR work to identify and assess damages originally not identified in the pw still underway. City still in process of gathering all relevant documentation to submit additional reimbursement requests.</v>
          </cell>
          <cell r="S263">
            <v>279542.56</v>
          </cell>
          <cell r="T263">
            <v>169762.67</v>
          </cell>
          <cell r="U263">
            <v>777.46</v>
          </cell>
          <cell r="V263">
            <v>0</v>
          </cell>
          <cell r="W263">
            <v>170540.13</v>
          </cell>
          <cell r="X263">
            <v>38.020000000000003</v>
          </cell>
          <cell r="Y263">
            <v>60.72</v>
          </cell>
          <cell r="Z263" t="str">
            <v>Waiting for submission...</v>
          </cell>
        </row>
        <row r="264">
          <cell r="A264">
            <v>12187</v>
          </cell>
          <cell r="B264" t="str">
            <v>N</v>
          </cell>
          <cell r="C264">
            <v>1603</v>
          </cell>
          <cell r="D264" t="str">
            <v>Orleans</v>
          </cell>
          <cell r="E264" t="str">
            <v xml:space="preserve">City of New Orleans </v>
          </cell>
          <cell r="F264" t="str">
            <v>071-55000-00</v>
          </cell>
          <cell r="G264" t="str">
            <v>2010 Q3: Apr-Jun</v>
          </cell>
          <cell r="H264" t="str">
            <v>4) Approved (Returned)</v>
          </cell>
          <cell r="I264" t="str">
            <v>B</v>
          </cell>
          <cell r="J264" t="str">
            <v>L</v>
          </cell>
          <cell r="K264" t="str">
            <v>CB-64</v>
          </cell>
          <cell r="L264">
            <v>85</v>
          </cell>
          <cell r="M264">
            <v>40512</v>
          </cell>
          <cell r="N264">
            <v>370138.14</v>
          </cell>
          <cell r="O264">
            <v>0</v>
          </cell>
          <cell r="P264">
            <v>436917.29</v>
          </cell>
          <cell r="Q264" t="str">
            <v>This pw is classified as belonging to the Shaw appeal pw group. The versions submitted by Shaw and City had been validated and confirmed eligible for FEMA reimbursement by the local FEMA team after months of evaluation. Additional eligible scope of work and actual contracted costs for each of the projects included in these PWs had been clearly identified. There were no longer contractual issues. FEMA was in process of preparing these versions at approximately 93% of the actual invoice total. Cit</v>
          </cell>
          <cell r="S264">
            <v>350595.92</v>
          </cell>
          <cell r="T264">
            <v>350595.92</v>
          </cell>
          <cell r="U264">
            <v>1752.98</v>
          </cell>
          <cell r="V264">
            <v>0</v>
          </cell>
          <cell r="W264">
            <v>352348.9</v>
          </cell>
          <cell r="X264">
            <v>105.57</v>
          </cell>
          <cell r="Y264">
            <v>100</v>
          </cell>
          <cell r="Z264" t="str">
            <v>Waiting for submission...</v>
          </cell>
        </row>
        <row r="265">
          <cell r="A265">
            <v>4579</v>
          </cell>
          <cell r="B265" t="str">
            <v>N</v>
          </cell>
          <cell r="C265">
            <v>1603</v>
          </cell>
          <cell r="D265" t="str">
            <v>Orleans</v>
          </cell>
          <cell r="E265" t="str">
            <v xml:space="preserve">City of New Orleans </v>
          </cell>
          <cell r="F265" t="str">
            <v>071-55000-00</v>
          </cell>
          <cell r="G265" t="str">
            <v>2010 Q3: Apr-Jun</v>
          </cell>
          <cell r="H265" t="str">
            <v>4) Approved (Returned)</v>
          </cell>
          <cell r="I265" t="str">
            <v>G</v>
          </cell>
          <cell r="J265" t="str">
            <v>S</v>
          </cell>
          <cell r="K265" t="str">
            <v>4579V2</v>
          </cell>
          <cell r="L265">
            <v>84</v>
          </cell>
          <cell r="M265">
            <v>40543</v>
          </cell>
          <cell r="N265">
            <v>83500</v>
          </cell>
          <cell r="O265">
            <v>0</v>
          </cell>
          <cell r="P265">
            <v>99365</v>
          </cell>
          <cell r="Q265" t="str">
            <v>Repair work to field lighting has been completed.  The scope alignment and site visits for this facility are complete.</v>
          </cell>
          <cell r="S265">
            <v>19057</v>
          </cell>
          <cell r="T265">
            <v>19057</v>
          </cell>
          <cell r="U265">
            <v>95.28</v>
          </cell>
          <cell r="V265">
            <v>0</v>
          </cell>
          <cell r="W265">
            <v>19152.28</v>
          </cell>
          <cell r="X265">
            <v>0</v>
          </cell>
          <cell r="Y265">
            <v>100</v>
          </cell>
          <cell r="Z265" t="str">
            <v>Waiting for submission...</v>
          </cell>
        </row>
        <row r="266">
          <cell r="A266">
            <v>17105</v>
          </cell>
          <cell r="B266" t="str">
            <v>N</v>
          </cell>
          <cell r="C266">
            <v>1603</v>
          </cell>
          <cell r="D266" t="str">
            <v>Orleans</v>
          </cell>
          <cell r="E266" t="str">
            <v xml:space="preserve">City of New Orleans </v>
          </cell>
          <cell r="F266" t="str">
            <v>071-55000-00</v>
          </cell>
          <cell r="G266" t="str">
            <v>2010 Q3: Apr-Jun</v>
          </cell>
          <cell r="H266" t="str">
            <v>4) Approved (Returned)</v>
          </cell>
          <cell r="I266" t="str">
            <v>C</v>
          </cell>
          <cell r="J266" t="str">
            <v>L</v>
          </cell>
          <cell r="K266" t="str">
            <v>17105V2</v>
          </cell>
          <cell r="L266">
            <v>84</v>
          </cell>
          <cell r="M266">
            <v>40480</v>
          </cell>
          <cell r="N266">
            <v>956136</v>
          </cell>
          <cell r="O266">
            <v>0</v>
          </cell>
          <cell r="P266">
            <v>1776096.96</v>
          </cell>
          <cell r="Q266" t="str">
            <v>Major road work completed. ADR work to identify and assess damages originally not identified in the pw still underway. City still in process of gathering all relevant documentation to submit additional reimbursement requests.</v>
          </cell>
          <cell r="S266">
            <v>1013518.64</v>
          </cell>
          <cell r="T266">
            <v>956136.83</v>
          </cell>
          <cell r="U266">
            <v>4780.68</v>
          </cell>
          <cell r="V266">
            <v>0</v>
          </cell>
          <cell r="W266">
            <v>960917.51</v>
          </cell>
          <cell r="X266">
            <v>94.33</v>
          </cell>
          <cell r="Y266">
            <v>94.33</v>
          </cell>
          <cell r="Z266" t="str">
            <v>Waiting for submission...</v>
          </cell>
        </row>
        <row r="267">
          <cell r="A267">
            <v>17208</v>
          </cell>
          <cell r="B267" t="str">
            <v>N</v>
          </cell>
          <cell r="C267">
            <v>1603</v>
          </cell>
          <cell r="D267" t="str">
            <v>Orleans</v>
          </cell>
          <cell r="E267" t="str">
            <v xml:space="preserve">City of New Orleans </v>
          </cell>
          <cell r="F267" t="str">
            <v>071-55000-00</v>
          </cell>
          <cell r="G267" t="str">
            <v>2010 Q3: Apr-Jun</v>
          </cell>
          <cell r="H267" t="str">
            <v>4) Approved (Returned)</v>
          </cell>
          <cell r="I267" t="str">
            <v>C</v>
          </cell>
          <cell r="J267" t="str">
            <v>L</v>
          </cell>
          <cell r="K267" t="str">
            <v>17208V2</v>
          </cell>
          <cell r="L267">
            <v>84</v>
          </cell>
          <cell r="M267">
            <v>40417</v>
          </cell>
          <cell r="N267">
            <v>469770.73</v>
          </cell>
          <cell r="O267">
            <v>0</v>
          </cell>
          <cell r="P267">
            <v>676416.42</v>
          </cell>
          <cell r="Q267" t="str">
            <v>Major road work completed. ADR work to identify and assess damages originally not identified in the pw still underway. City still in process of gathering all relevant documentation to submit additional reimbursement requests.</v>
          </cell>
          <cell r="S267">
            <v>520982.36</v>
          </cell>
          <cell r="T267">
            <v>468884.12</v>
          </cell>
          <cell r="U267">
            <v>2344.42</v>
          </cell>
          <cell r="V267">
            <v>0</v>
          </cell>
          <cell r="W267">
            <v>471228.54</v>
          </cell>
          <cell r="X267">
            <v>90.17</v>
          </cell>
          <cell r="Y267">
            <v>89.99</v>
          </cell>
          <cell r="Z267" t="str">
            <v>Waiting for submission...</v>
          </cell>
        </row>
        <row r="268">
          <cell r="A268">
            <v>17369</v>
          </cell>
          <cell r="B268" t="str">
            <v>N</v>
          </cell>
          <cell r="C268">
            <v>1603</v>
          </cell>
          <cell r="D268" t="str">
            <v>Orleans</v>
          </cell>
          <cell r="E268" t="str">
            <v xml:space="preserve">City of New Orleans </v>
          </cell>
          <cell r="F268" t="str">
            <v>071-55000-00</v>
          </cell>
          <cell r="G268" t="str">
            <v>2010 Q3: Apr-Jun</v>
          </cell>
          <cell r="H268" t="str">
            <v>4) Approved (Returned)</v>
          </cell>
          <cell r="I268" t="str">
            <v>C</v>
          </cell>
          <cell r="J268" t="str">
            <v>L</v>
          </cell>
          <cell r="K268" t="str">
            <v>17369V2</v>
          </cell>
          <cell r="L268">
            <v>84</v>
          </cell>
          <cell r="M268">
            <v>40417</v>
          </cell>
          <cell r="N268">
            <v>170806</v>
          </cell>
          <cell r="O268">
            <v>0</v>
          </cell>
          <cell r="P268">
            <v>230806</v>
          </cell>
          <cell r="Q268" t="str">
            <v>Major road work underway. ADR work to identify and assess damages originally not identified in the pw still underway. City still in process of gathering all relevant documentation to submit additional reimbursement requests.</v>
          </cell>
          <cell r="S268">
            <v>215819.27</v>
          </cell>
          <cell r="T268">
            <v>170806</v>
          </cell>
          <cell r="U268">
            <v>854.03</v>
          </cell>
          <cell r="V268">
            <v>0</v>
          </cell>
          <cell r="W268">
            <v>171660.03</v>
          </cell>
          <cell r="X268">
            <v>79.14</v>
          </cell>
          <cell r="Y268">
            <v>79.14</v>
          </cell>
          <cell r="Z268" t="str">
            <v>Waiting for submission...</v>
          </cell>
        </row>
        <row r="269">
          <cell r="A269">
            <v>17104</v>
          </cell>
          <cell r="B269" t="str">
            <v>N</v>
          </cell>
          <cell r="C269">
            <v>1603</v>
          </cell>
          <cell r="D269" t="str">
            <v>Orleans</v>
          </cell>
          <cell r="E269" t="str">
            <v xml:space="preserve">City of New Orleans </v>
          </cell>
          <cell r="F269" t="str">
            <v>071-55000-00</v>
          </cell>
          <cell r="G269" t="str">
            <v>2010 Q3: Apr-Jun</v>
          </cell>
          <cell r="H269" t="str">
            <v>4) Approved (Returned)</v>
          </cell>
          <cell r="I269" t="str">
            <v>C</v>
          </cell>
          <cell r="J269" t="str">
            <v>L</v>
          </cell>
          <cell r="K269" t="str">
            <v>17104V3</v>
          </cell>
          <cell r="L269">
            <v>84</v>
          </cell>
          <cell r="M269">
            <v>40482</v>
          </cell>
          <cell r="N269">
            <v>989770</v>
          </cell>
          <cell r="O269">
            <v>0</v>
          </cell>
          <cell r="P269">
            <v>1568115.3</v>
          </cell>
          <cell r="Q269" t="str">
            <v>Major road work completed. ADR work to identify and assess damages originally not identified in the pw still underway. City still in process of gathering all relevant documentation to submit additional reimbursement requests.</v>
          </cell>
          <cell r="S269">
            <v>1018593.02</v>
          </cell>
          <cell r="T269">
            <v>916733.72</v>
          </cell>
          <cell r="U269">
            <v>4583.68</v>
          </cell>
          <cell r="V269">
            <v>0</v>
          </cell>
          <cell r="W269">
            <v>921317.4</v>
          </cell>
          <cell r="X269">
            <v>97.17</v>
          </cell>
          <cell r="Y269">
            <v>90</v>
          </cell>
          <cell r="Z269" t="str">
            <v>Waiting for submission...</v>
          </cell>
        </row>
        <row r="270">
          <cell r="A270">
            <v>17373</v>
          </cell>
          <cell r="B270" t="str">
            <v>N</v>
          </cell>
          <cell r="C270">
            <v>1603</v>
          </cell>
          <cell r="D270" t="str">
            <v>Orleans</v>
          </cell>
          <cell r="E270" t="str">
            <v xml:space="preserve">City of New Orleans </v>
          </cell>
          <cell r="F270" t="str">
            <v>071-55000-00</v>
          </cell>
          <cell r="G270" t="str">
            <v>2010 Q3: Apr-Jun</v>
          </cell>
          <cell r="H270" t="str">
            <v>4) Approved (Returned)</v>
          </cell>
          <cell r="I270" t="str">
            <v>C</v>
          </cell>
          <cell r="J270" t="str">
            <v>L</v>
          </cell>
          <cell r="K270" t="str">
            <v>17373V2</v>
          </cell>
          <cell r="L270">
            <v>84</v>
          </cell>
          <cell r="M270">
            <v>40469</v>
          </cell>
          <cell r="N270">
            <v>1188390.7</v>
          </cell>
          <cell r="O270">
            <v>0</v>
          </cell>
          <cell r="P270">
            <v>1754933.82</v>
          </cell>
          <cell r="Q270" t="str">
            <v>Major road work completed. ADR work to identify and assess damages originally not identified in the pw still underway. City still in process of gathering all relevant documentation to submit additional reimbursement requests.</v>
          </cell>
          <cell r="S270">
            <v>1199709.9099999999</v>
          </cell>
          <cell r="T270">
            <v>1079738.92</v>
          </cell>
          <cell r="U270">
            <v>5398.69</v>
          </cell>
          <cell r="V270">
            <v>0</v>
          </cell>
          <cell r="W270">
            <v>1085137.6100000001</v>
          </cell>
          <cell r="X270">
            <v>91.78</v>
          </cell>
          <cell r="Y270">
            <v>90</v>
          </cell>
          <cell r="Z270" t="str">
            <v>Waiting for submission...</v>
          </cell>
        </row>
        <row r="271">
          <cell r="A271">
            <v>17210</v>
          </cell>
          <cell r="B271" t="str">
            <v>N</v>
          </cell>
          <cell r="C271">
            <v>1603</v>
          </cell>
          <cell r="D271" t="str">
            <v>Orleans</v>
          </cell>
          <cell r="E271" t="str">
            <v xml:space="preserve">City of New Orleans </v>
          </cell>
          <cell r="F271" t="str">
            <v>071-55000-00</v>
          </cell>
          <cell r="G271" t="str">
            <v>2010 Q3: Apr-Jun</v>
          </cell>
          <cell r="H271" t="str">
            <v>4) Approved (Returned)</v>
          </cell>
          <cell r="I271" t="str">
            <v>C</v>
          </cell>
          <cell r="J271" t="str">
            <v>L</v>
          </cell>
          <cell r="K271" t="str">
            <v>17210V2</v>
          </cell>
          <cell r="L271">
            <v>83</v>
          </cell>
          <cell r="M271">
            <v>40417</v>
          </cell>
          <cell r="N271">
            <v>398150</v>
          </cell>
          <cell r="O271">
            <v>0</v>
          </cell>
          <cell r="P271">
            <v>528544.86</v>
          </cell>
          <cell r="Q271" t="str">
            <v>Major road work completed. ADR work to identify and assess damages originally not identified in the pw still underway. City still in process of gathering all relevant documentation to submit additional reimbursement requests.</v>
          </cell>
          <cell r="S271">
            <v>479746.31</v>
          </cell>
          <cell r="T271">
            <v>398150</v>
          </cell>
          <cell r="U271">
            <v>1990.75</v>
          </cell>
          <cell r="V271">
            <v>0</v>
          </cell>
          <cell r="W271">
            <v>400140.75</v>
          </cell>
          <cell r="X271">
            <v>82.99</v>
          </cell>
          <cell r="Y271">
            <v>82.99</v>
          </cell>
          <cell r="Z271" t="str">
            <v>Waiting for submission...</v>
          </cell>
        </row>
        <row r="272">
          <cell r="A272">
            <v>17146</v>
          </cell>
          <cell r="B272" t="str">
            <v>N</v>
          </cell>
          <cell r="C272">
            <v>1603</v>
          </cell>
          <cell r="D272" t="str">
            <v>Orleans</v>
          </cell>
          <cell r="E272" t="str">
            <v xml:space="preserve">City of New Orleans </v>
          </cell>
          <cell r="F272" t="str">
            <v>071-55000-00</v>
          </cell>
          <cell r="G272" t="str">
            <v>2010 Q3: Apr-Jun</v>
          </cell>
          <cell r="H272" t="str">
            <v>4) Approved (Returned)</v>
          </cell>
          <cell r="I272" t="str">
            <v>C</v>
          </cell>
          <cell r="J272" t="str">
            <v>L</v>
          </cell>
          <cell r="K272" t="str">
            <v>17146V2</v>
          </cell>
          <cell r="L272">
            <v>83</v>
          </cell>
          <cell r="M272">
            <v>40452</v>
          </cell>
          <cell r="N272">
            <v>237990</v>
          </cell>
          <cell r="O272">
            <v>0</v>
          </cell>
          <cell r="P272">
            <v>537990</v>
          </cell>
          <cell r="Q272" t="str">
            <v>Major construction operations completed. Punch-list construction still remaining. City still to prepare and submit versions and resolve pw issues with State. ADR work to identify and assess damages originally not identified in the pw still underway. City still in process of gathering all relevant documentation to submit additional reimbursement requests.</v>
          </cell>
          <cell r="S272">
            <v>305447.32</v>
          </cell>
          <cell r="T272">
            <v>237990</v>
          </cell>
          <cell r="U272">
            <v>1189.95</v>
          </cell>
          <cell r="V272">
            <v>0</v>
          </cell>
          <cell r="W272">
            <v>239179.95</v>
          </cell>
          <cell r="X272">
            <v>77.91</v>
          </cell>
          <cell r="Y272">
            <v>77.91</v>
          </cell>
          <cell r="Z272" t="str">
            <v>Waiting for submission...</v>
          </cell>
        </row>
        <row r="273">
          <cell r="A273">
            <v>3968</v>
          </cell>
          <cell r="B273" t="str">
            <v>N</v>
          </cell>
          <cell r="C273">
            <v>1603</v>
          </cell>
          <cell r="D273" t="str">
            <v>Orleans</v>
          </cell>
          <cell r="E273" t="str">
            <v xml:space="preserve">City of New Orleans </v>
          </cell>
          <cell r="F273" t="str">
            <v>071-55000-00</v>
          </cell>
          <cell r="G273" t="str">
            <v>2010 Q3: Apr-Jun</v>
          </cell>
          <cell r="H273" t="str">
            <v>4) Approved (Returned)</v>
          </cell>
          <cell r="I273" t="str">
            <v>E</v>
          </cell>
          <cell r="J273" t="str">
            <v>L</v>
          </cell>
          <cell r="K273" t="str">
            <v>3968V2</v>
          </cell>
          <cell r="L273">
            <v>83</v>
          </cell>
          <cell r="M273">
            <v>40462</v>
          </cell>
          <cell r="N273">
            <v>165072</v>
          </cell>
          <cell r="O273">
            <v>0</v>
          </cell>
          <cell r="P273">
            <v>200000</v>
          </cell>
          <cell r="Q273" t="str">
            <v>City purchased vehicles and vendors were paid by the city. City submitted invoices to the state for reimbursement of incurred expense, but RRF was reduced.</v>
          </cell>
          <cell r="S273">
            <v>80464.070000000007</v>
          </cell>
          <cell r="T273">
            <v>94473</v>
          </cell>
          <cell r="U273">
            <v>472.37</v>
          </cell>
          <cell r="V273">
            <v>0</v>
          </cell>
          <cell r="W273">
            <v>94945.37</v>
          </cell>
          <cell r="X273">
            <v>130.44999999999999</v>
          </cell>
          <cell r="Y273">
            <v>117.41</v>
          </cell>
          <cell r="Z273" t="str">
            <v>Waiting for submission...</v>
          </cell>
        </row>
        <row r="274">
          <cell r="A274">
            <v>16682</v>
          </cell>
          <cell r="B274" t="str">
            <v>N</v>
          </cell>
          <cell r="C274">
            <v>1603</v>
          </cell>
          <cell r="D274" t="str">
            <v>Orleans</v>
          </cell>
          <cell r="E274" t="str">
            <v xml:space="preserve">City of New Orleans </v>
          </cell>
          <cell r="F274" t="str">
            <v>071-55000-00</v>
          </cell>
          <cell r="G274" t="str">
            <v>2010 Q3: Apr-Jun</v>
          </cell>
          <cell r="H274" t="str">
            <v>4) Approved (Returned)</v>
          </cell>
          <cell r="I274" t="str">
            <v>B</v>
          </cell>
          <cell r="J274" t="str">
            <v>L</v>
          </cell>
          <cell r="K274" t="str">
            <v>16682V3</v>
          </cell>
          <cell r="L274">
            <v>82</v>
          </cell>
          <cell r="M274">
            <v>40462</v>
          </cell>
          <cell r="N274">
            <v>797421.28</v>
          </cell>
          <cell r="O274">
            <v>0</v>
          </cell>
          <cell r="P274">
            <v>271067.21999999997</v>
          </cell>
          <cell r="Q274" t="str">
            <v>Work is completed; however, FEMA, State and City are re-reviewing individual projects and determining new eligibility for projects based on dates worked. City has already begun submitting invoices for reimbursement and received initial reimbursement for this PW. Ref# is CIBER3. City has submitted rrfs for Ciber projects for this PW which were deemed newly eligible. Pending payments have been received by City. Pw will be ready for closeout upon further review. Two new versions were fully obligate</v>
          </cell>
          <cell r="S274">
            <v>976386.49</v>
          </cell>
          <cell r="T274">
            <v>797421.28</v>
          </cell>
          <cell r="U274">
            <v>3987.13</v>
          </cell>
          <cell r="V274">
            <v>0</v>
          </cell>
          <cell r="W274">
            <v>801408.41</v>
          </cell>
          <cell r="X274">
            <v>81.67</v>
          </cell>
          <cell r="Y274">
            <v>81.67</v>
          </cell>
          <cell r="Z274" t="str">
            <v>Waiting for submission...</v>
          </cell>
        </row>
        <row r="275">
          <cell r="A275">
            <v>12497</v>
          </cell>
          <cell r="B275" t="str">
            <v>N</v>
          </cell>
          <cell r="C275">
            <v>1603</v>
          </cell>
          <cell r="D275" t="str">
            <v>Orleans</v>
          </cell>
          <cell r="E275" t="str">
            <v xml:space="preserve">City of New Orleans </v>
          </cell>
          <cell r="F275" t="str">
            <v>071-55000-00</v>
          </cell>
          <cell r="G275" t="str">
            <v>2010 Q3: Apr-Jun</v>
          </cell>
          <cell r="H275" t="str">
            <v>4) Approved (Returned)</v>
          </cell>
          <cell r="I275" t="str">
            <v>E</v>
          </cell>
          <cell r="J275" t="str">
            <v>L</v>
          </cell>
          <cell r="K275" t="str">
            <v>IP72</v>
          </cell>
          <cell r="L275">
            <v>82</v>
          </cell>
          <cell r="M275">
            <v>40513</v>
          </cell>
          <cell r="N275">
            <v>368287.75</v>
          </cell>
          <cell r="O275">
            <v>0</v>
          </cell>
          <cell r="P275">
            <v>450000</v>
          </cell>
          <cell r="Q275" t="str">
            <v>EMD began replenishing the fleet on an as needed basis.  City has submitted to the State an RRF for incurred expense on the project and is currently working with the State to reconcile noted issues regarding the request.</v>
          </cell>
          <cell r="S275">
            <v>430723.42</v>
          </cell>
          <cell r="T275">
            <v>368287.75</v>
          </cell>
          <cell r="U275">
            <v>1841.43</v>
          </cell>
          <cell r="V275">
            <v>0</v>
          </cell>
          <cell r="W275">
            <v>370129.18</v>
          </cell>
          <cell r="X275">
            <v>0</v>
          </cell>
          <cell r="Y275">
            <v>85.5</v>
          </cell>
          <cell r="Z275" t="str">
            <v>Waiting for submission...</v>
          </cell>
        </row>
        <row r="276">
          <cell r="A276">
            <v>17124</v>
          </cell>
          <cell r="B276" t="str">
            <v>N</v>
          </cell>
          <cell r="C276">
            <v>1603</v>
          </cell>
          <cell r="D276" t="str">
            <v>Orleans</v>
          </cell>
          <cell r="E276" t="str">
            <v xml:space="preserve">City of New Orleans </v>
          </cell>
          <cell r="F276" t="str">
            <v>071-55000-00</v>
          </cell>
          <cell r="G276" t="str">
            <v>2010 Q3: Apr-Jun</v>
          </cell>
          <cell r="H276" t="str">
            <v>4) Approved (Returned)</v>
          </cell>
          <cell r="I276" t="str">
            <v>C</v>
          </cell>
          <cell r="J276" t="str">
            <v>L</v>
          </cell>
          <cell r="K276" t="str">
            <v>17124V2</v>
          </cell>
          <cell r="L276">
            <v>81</v>
          </cell>
          <cell r="M276">
            <v>40512</v>
          </cell>
          <cell r="N276">
            <v>1990641.9</v>
          </cell>
          <cell r="O276">
            <v>0</v>
          </cell>
          <cell r="P276">
            <v>4468500</v>
          </cell>
          <cell r="Q276" t="str">
            <v>Major road work completed. ADR work to identify and assess damages originally not identified in the pw still underway. City still in process of gathering all relevant documentation to submit additional reimbursement requests.</v>
          </cell>
          <cell r="S276">
            <v>2214593.1800000002</v>
          </cell>
          <cell r="T276">
            <v>1614960.67</v>
          </cell>
          <cell r="U276">
            <v>8074.79</v>
          </cell>
          <cell r="V276">
            <v>0</v>
          </cell>
          <cell r="W276">
            <v>1623035.46</v>
          </cell>
          <cell r="X276">
            <v>89.88</v>
          </cell>
          <cell r="Y276">
            <v>72.92</v>
          </cell>
          <cell r="Z276" t="str">
            <v>Waiting for submission...</v>
          </cell>
        </row>
        <row r="277">
          <cell r="A277">
            <v>17357</v>
          </cell>
          <cell r="B277" t="str">
            <v>N</v>
          </cell>
          <cell r="C277">
            <v>1603</v>
          </cell>
          <cell r="D277" t="str">
            <v>Orleans</v>
          </cell>
          <cell r="E277" t="str">
            <v xml:space="preserve">City of New Orleans </v>
          </cell>
          <cell r="F277" t="str">
            <v>071-55000-00</v>
          </cell>
          <cell r="G277" t="str">
            <v>2010 Q3: Apr-Jun</v>
          </cell>
          <cell r="H277" t="str">
            <v>4) Approved (Returned)</v>
          </cell>
          <cell r="I277" t="str">
            <v>C</v>
          </cell>
          <cell r="J277" t="str">
            <v>L</v>
          </cell>
          <cell r="K277" t="str">
            <v>17357V2</v>
          </cell>
          <cell r="L277">
            <v>81</v>
          </cell>
          <cell r="M277">
            <v>40451</v>
          </cell>
          <cell r="N277">
            <v>398581.12</v>
          </cell>
          <cell r="O277">
            <v>0</v>
          </cell>
          <cell r="P277">
            <v>724943.82</v>
          </cell>
          <cell r="Q277" t="str">
            <v>Major road work completed. ADR work to identify and assess damages originally not identified in the pw still underway. City still in process of gathering all relevant documentation to submit additional reimbursement requests.</v>
          </cell>
          <cell r="S277">
            <v>417572.88</v>
          </cell>
          <cell r="T277">
            <v>375818.59</v>
          </cell>
          <cell r="U277">
            <v>1879.09</v>
          </cell>
          <cell r="V277">
            <v>0</v>
          </cell>
          <cell r="W277">
            <v>377697.68</v>
          </cell>
          <cell r="X277">
            <v>95.45</v>
          </cell>
          <cell r="Y277">
            <v>90</v>
          </cell>
          <cell r="Z277" t="str">
            <v>Waiting for submission...</v>
          </cell>
        </row>
        <row r="278">
          <cell r="A278">
            <v>6128</v>
          </cell>
          <cell r="B278" t="str">
            <v>N</v>
          </cell>
          <cell r="C278">
            <v>1603</v>
          </cell>
          <cell r="D278" t="str">
            <v>Orleans</v>
          </cell>
          <cell r="E278" t="str">
            <v xml:space="preserve">City of New Orleans </v>
          </cell>
          <cell r="F278" t="str">
            <v>071-55000-00</v>
          </cell>
          <cell r="G278" t="str">
            <v>2010 Q3: Apr-Jun</v>
          </cell>
          <cell r="H278" t="str">
            <v>4) Approved (Returned)</v>
          </cell>
          <cell r="I278" t="str">
            <v>E</v>
          </cell>
          <cell r="J278" t="str">
            <v>L</v>
          </cell>
          <cell r="K278" t="str">
            <v>6128V5</v>
          </cell>
          <cell r="L278">
            <v>80</v>
          </cell>
          <cell r="M278">
            <v>40657</v>
          </cell>
          <cell r="N278">
            <v>0</v>
          </cell>
          <cell r="O278">
            <v>0</v>
          </cell>
          <cell r="P278">
            <v>620000</v>
          </cell>
          <cell r="Q278" t="str">
            <v>CNO Closeout. A version may be needed for this PW.</v>
          </cell>
          <cell r="S278">
            <v>0</v>
          </cell>
          <cell r="T278">
            <v>0</v>
          </cell>
          <cell r="U278">
            <v>0</v>
          </cell>
          <cell r="V278">
            <v>0</v>
          </cell>
          <cell r="W278">
            <v>0</v>
          </cell>
          <cell r="X278">
            <v>0</v>
          </cell>
          <cell r="Y278">
            <v>0</v>
          </cell>
          <cell r="Z278" t="str">
            <v>Waiting for submission...</v>
          </cell>
        </row>
        <row r="279">
          <cell r="A279">
            <v>16972</v>
          </cell>
          <cell r="B279" t="str">
            <v>N</v>
          </cell>
          <cell r="C279">
            <v>1603</v>
          </cell>
          <cell r="D279" t="str">
            <v>Orleans</v>
          </cell>
          <cell r="E279" t="str">
            <v xml:space="preserve">City of New Orleans </v>
          </cell>
          <cell r="F279" t="str">
            <v>071-55000-00</v>
          </cell>
          <cell r="G279" t="str">
            <v>2010 Q3: Apr-Jun</v>
          </cell>
          <cell r="H279" t="str">
            <v>4) Approved (Returned)</v>
          </cell>
          <cell r="I279" t="str">
            <v>F</v>
          </cell>
          <cell r="J279" t="str">
            <v>L</v>
          </cell>
          <cell r="K279" t="str">
            <v>16972V4</v>
          </cell>
          <cell r="L279">
            <v>80</v>
          </cell>
          <cell r="M279">
            <v>40603</v>
          </cell>
          <cell r="N279">
            <v>2680182.31</v>
          </cell>
          <cell r="O279">
            <v>0</v>
          </cell>
          <cell r="P279">
            <v>4000000</v>
          </cell>
          <cell r="Q279" t="str">
            <v>All current eligible damages have been reimbursed. City in process of requesting version for cost change and for additional noted damages. There is an estimated additional damage to (182) catch basins. Ref# is 500-54C.</v>
          </cell>
          <cell r="S279">
            <v>2934916.63</v>
          </cell>
          <cell r="T279">
            <v>2789563.46</v>
          </cell>
          <cell r="U279">
            <v>13947.82</v>
          </cell>
          <cell r="V279">
            <v>0</v>
          </cell>
          <cell r="W279">
            <v>2803511.28</v>
          </cell>
          <cell r="X279">
            <v>103.3</v>
          </cell>
          <cell r="Y279">
            <v>95.04</v>
          </cell>
          <cell r="Z279" t="str">
            <v>Waiting for submission...</v>
          </cell>
        </row>
        <row r="280">
          <cell r="A280">
            <v>6114</v>
          </cell>
          <cell r="B280" t="str">
            <v>N</v>
          </cell>
          <cell r="C280">
            <v>1603</v>
          </cell>
          <cell r="D280" t="str">
            <v>Orleans</v>
          </cell>
          <cell r="E280" t="str">
            <v xml:space="preserve">City of New Orleans </v>
          </cell>
          <cell r="F280" t="str">
            <v>071-55000-00</v>
          </cell>
          <cell r="G280" t="str">
            <v>2010 Q3: Apr-Jun</v>
          </cell>
          <cell r="H280" t="str">
            <v>4) Approved (Returned)</v>
          </cell>
          <cell r="I280" t="str">
            <v>B</v>
          </cell>
          <cell r="J280" t="str">
            <v>L</v>
          </cell>
          <cell r="K280" t="str">
            <v>6114V2</v>
          </cell>
          <cell r="L280">
            <v>80</v>
          </cell>
          <cell r="M280">
            <v>40486</v>
          </cell>
          <cell r="N280">
            <v>114436.53</v>
          </cell>
          <cell r="O280">
            <v>0</v>
          </cell>
          <cell r="P280">
            <v>140669.60999999999</v>
          </cell>
          <cell r="Q280" t="str">
            <v>Version for $32,573.07 was obligated in July 2009. City recently submitted rrf for $19,198.10.</v>
          </cell>
          <cell r="S280">
            <v>114195.45</v>
          </cell>
          <cell r="T280">
            <v>100820.48</v>
          </cell>
          <cell r="U280">
            <v>504.1</v>
          </cell>
          <cell r="V280">
            <v>0</v>
          </cell>
          <cell r="W280">
            <v>101324.58</v>
          </cell>
          <cell r="X280">
            <v>100.21</v>
          </cell>
          <cell r="Y280">
            <v>88.28</v>
          </cell>
          <cell r="Z280" t="str">
            <v>Waiting for submission...</v>
          </cell>
        </row>
        <row r="281">
          <cell r="A281">
            <v>8057</v>
          </cell>
          <cell r="B281" t="str">
            <v>N</v>
          </cell>
          <cell r="C281">
            <v>1603</v>
          </cell>
          <cell r="D281" t="str">
            <v>Orleans</v>
          </cell>
          <cell r="E281" t="str">
            <v xml:space="preserve">City of New Orleans </v>
          </cell>
          <cell r="F281" t="str">
            <v>071-55000-00</v>
          </cell>
          <cell r="G281" t="str">
            <v>2010 Q3: Apr-Jun</v>
          </cell>
          <cell r="H281" t="str">
            <v>4) Approved (Returned)</v>
          </cell>
          <cell r="I281" t="str">
            <v>E</v>
          </cell>
          <cell r="J281" t="str">
            <v>L</v>
          </cell>
          <cell r="K281">
            <v>3006767</v>
          </cell>
          <cell r="L281">
            <v>80</v>
          </cell>
          <cell r="M281">
            <v>40548</v>
          </cell>
          <cell r="N281">
            <v>0</v>
          </cell>
          <cell r="O281">
            <v>0</v>
          </cell>
          <cell r="P281">
            <v>1026000</v>
          </cell>
          <cell r="Q281" t="str">
            <v>Replacing the storm-damaged litter cans throughout the City is in progress but it will take a while due to the numbers that have to be replaced. No invoices have been received yet.  Until we receive the invoices from Sanitation, we can not determine the dollar amount expended.</v>
          </cell>
          <cell r="S281">
            <v>1026000</v>
          </cell>
          <cell r="T281">
            <v>0</v>
          </cell>
          <cell r="U281">
            <v>0</v>
          </cell>
          <cell r="V281">
            <v>0</v>
          </cell>
          <cell r="W281">
            <v>0</v>
          </cell>
          <cell r="X281">
            <v>0</v>
          </cell>
          <cell r="Y281">
            <v>0</v>
          </cell>
          <cell r="Z281" t="str">
            <v>Waiting for submission...</v>
          </cell>
        </row>
        <row r="282">
          <cell r="A282">
            <v>11073</v>
          </cell>
          <cell r="B282" t="str">
            <v>N</v>
          </cell>
          <cell r="C282">
            <v>1603</v>
          </cell>
          <cell r="D282" t="str">
            <v>Orleans</v>
          </cell>
          <cell r="E282" t="str">
            <v xml:space="preserve">City of New Orleans </v>
          </cell>
          <cell r="F282" t="str">
            <v>071-55000-00</v>
          </cell>
          <cell r="G282" t="str">
            <v>2010 Q3: Apr-Jun</v>
          </cell>
          <cell r="H282" t="str">
            <v>4) Approved (Returned)</v>
          </cell>
          <cell r="I282" t="str">
            <v>B</v>
          </cell>
          <cell r="J282" t="str">
            <v>L</v>
          </cell>
          <cell r="K282" t="str">
            <v>EP-116A</v>
          </cell>
          <cell r="L282">
            <v>78</v>
          </cell>
          <cell r="M282">
            <v>40478</v>
          </cell>
          <cell r="N282">
            <v>116600</v>
          </cell>
          <cell r="O282">
            <v>0</v>
          </cell>
          <cell r="P282">
            <v>150000</v>
          </cell>
          <cell r="Q282" t="str">
            <v>Barricades: Work completed.  Invoices have been submitted. City uploaded supporting documentation. Cost overrun needed to account for difference already.</v>
          </cell>
          <cell r="S282">
            <v>116600</v>
          </cell>
          <cell r="T282">
            <v>116600</v>
          </cell>
          <cell r="U282">
            <v>583</v>
          </cell>
          <cell r="V282">
            <v>0</v>
          </cell>
          <cell r="W282">
            <v>117183</v>
          </cell>
          <cell r="X282">
            <v>100</v>
          </cell>
          <cell r="Y282">
            <v>100</v>
          </cell>
          <cell r="Z282" t="str">
            <v>Waiting for submission...</v>
          </cell>
        </row>
        <row r="283">
          <cell r="A283">
            <v>2081</v>
          </cell>
          <cell r="B283" t="str">
            <v>N</v>
          </cell>
          <cell r="C283">
            <v>1603</v>
          </cell>
          <cell r="D283" t="str">
            <v>Orleans</v>
          </cell>
          <cell r="E283" t="str">
            <v xml:space="preserve">City of New Orleans </v>
          </cell>
          <cell r="F283" t="str">
            <v>071-55000-00</v>
          </cell>
          <cell r="G283" t="str">
            <v>2010 Q3: Apr-Jun</v>
          </cell>
          <cell r="H283" t="str">
            <v>4) Approved (Returned)</v>
          </cell>
          <cell r="I283" t="str">
            <v>E</v>
          </cell>
          <cell r="J283" t="str">
            <v>L</v>
          </cell>
          <cell r="K283" t="str">
            <v>2081V4</v>
          </cell>
          <cell r="L283">
            <v>78</v>
          </cell>
          <cell r="M283">
            <v>40494</v>
          </cell>
          <cell r="N283">
            <v>184978.43</v>
          </cell>
          <cell r="O283">
            <v>0</v>
          </cell>
          <cell r="P283">
            <v>238417.43</v>
          </cell>
          <cell r="Q283" t="str">
            <v>City has submitted for reimbursement on this work. City confirming whether additional expenses can be put towards this pw.</v>
          </cell>
          <cell r="S283">
            <v>238856.02</v>
          </cell>
          <cell r="T283">
            <v>185417.02</v>
          </cell>
          <cell r="U283">
            <v>927.1</v>
          </cell>
          <cell r="V283">
            <v>0</v>
          </cell>
          <cell r="W283">
            <v>186344.12</v>
          </cell>
          <cell r="X283">
            <v>77.44</v>
          </cell>
          <cell r="Y283">
            <v>77.62</v>
          </cell>
          <cell r="Z283" t="str">
            <v>Waiting for submission...</v>
          </cell>
        </row>
        <row r="284">
          <cell r="A284">
            <v>7197</v>
          </cell>
          <cell r="B284" t="str">
            <v>N</v>
          </cell>
          <cell r="C284">
            <v>1603</v>
          </cell>
          <cell r="D284" t="str">
            <v>Orleans</v>
          </cell>
          <cell r="E284" t="str">
            <v xml:space="preserve">City of New Orleans </v>
          </cell>
          <cell r="F284" t="str">
            <v>071-55000-00</v>
          </cell>
          <cell r="G284" t="str">
            <v>2010 Q3: Apr-Jun</v>
          </cell>
          <cell r="H284" t="str">
            <v>4) Approved (Returned)</v>
          </cell>
          <cell r="I284" t="str">
            <v>B</v>
          </cell>
          <cell r="J284" t="str">
            <v>L</v>
          </cell>
          <cell r="K284" t="str">
            <v>7197V2</v>
          </cell>
          <cell r="L284">
            <v>78</v>
          </cell>
          <cell r="M284">
            <v>40427</v>
          </cell>
          <cell r="N284">
            <v>117513.01</v>
          </cell>
          <cell r="O284">
            <v>0</v>
          </cell>
          <cell r="P284">
            <v>151431.35</v>
          </cell>
          <cell r="Q284" t="str">
            <v>Pw is overexpended. City cannot submit additional expenses currently.</v>
          </cell>
          <cell r="S284">
            <v>77657.08</v>
          </cell>
          <cell r="T284">
            <v>77657.08</v>
          </cell>
          <cell r="U284">
            <v>388.29</v>
          </cell>
          <cell r="V284">
            <v>0</v>
          </cell>
          <cell r="W284">
            <v>78045.37</v>
          </cell>
          <cell r="X284">
            <v>151.32</v>
          </cell>
          <cell r="Y284">
            <v>100</v>
          </cell>
          <cell r="Z284" t="str">
            <v>Waiting for submission...</v>
          </cell>
        </row>
        <row r="285">
          <cell r="A285">
            <v>4957</v>
          </cell>
          <cell r="B285" t="str">
            <v>N</v>
          </cell>
          <cell r="C285">
            <v>1603</v>
          </cell>
          <cell r="D285" t="str">
            <v>Orleans</v>
          </cell>
          <cell r="E285" t="str">
            <v xml:space="preserve">City of New Orleans </v>
          </cell>
          <cell r="F285" t="str">
            <v>071-55000-00</v>
          </cell>
          <cell r="G285" t="str">
            <v>2010 Q3: Apr-Jun</v>
          </cell>
          <cell r="H285" t="str">
            <v>4) Approved (Returned)</v>
          </cell>
          <cell r="I285" t="str">
            <v>E</v>
          </cell>
          <cell r="J285" t="str">
            <v>L</v>
          </cell>
          <cell r="K285" t="str">
            <v>4957V2</v>
          </cell>
          <cell r="L285">
            <v>77</v>
          </cell>
          <cell r="M285">
            <v>40436</v>
          </cell>
          <cell r="N285">
            <v>152184.57999999999</v>
          </cell>
          <cell r="O285">
            <v>0</v>
          </cell>
          <cell r="P285">
            <v>167305.29</v>
          </cell>
          <cell r="Q285" t="str">
            <v>Recent approved version to this pw addressed the NFIP adjustment. It added $10,913.28 to the pw. However, City still experiencing a delay in spending to purchase radios because Region One Interoperability partners still compromising on type of radio equipment needed. City moving forward on the project.</v>
          </cell>
          <cell r="S285">
            <v>196808.05</v>
          </cell>
          <cell r="T285">
            <v>0</v>
          </cell>
          <cell r="U285">
            <v>0</v>
          </cell>
          <cell r="V285">
            <v>0</v>
          </cell>
          <cell r="W285">
            <v>0</v>
          </cell>
          <cell r="X285">
            <v>0</v>
          </cell>
          <cell r="Y285">
            <v>0</v>
          </cell>
          <cell r="Z285" t="str">
            <v>Waiting for submission...</v>
          </cell>
        </row>
        <row r="286">
          <cell r="A286">
            <v>8086</v>
          </cell>
          <cell r="B286" t="str">
            <v>N</v>
          </cell>
          <cell r="C286">
            <v>1603</v>
          </cell>
          <cell r="D286" t="str">
            <v>Orleans</v>
          </cell>
          <cell r="E286" t="str">
            <v xml:space="preserve">City of New Orleans </v>
          </cell>
          <cell r="F286" t="str">
            <v>071-55000-00</v>
          </cell>
          <cell r="G286" t="str">
            <v>2010 Q3: Apr-Jun</v>
          </cell>
          <cell r="H286" t="str">
            <v>4) Approved (Returned)</v>
          </cell>
          <cell r="I286" t="str">
            <v>B</v>
          </cell>
          <cell r="J286" t="str">
            <v>L</v>
          </cell>
          <cell r="K286" t="str">
            <v>CB-15</v>
          </cell>
          <cell r="L286">
            <v>77</v>
          </cell>
          <cell r="M286">
            <v>40436</v>
          </cell>
          <cell r="N286">
            <v>92896.61</v>
          </cell>
          <cell r="O286">
            <v>0</v>
          </cell>
          <cell r="P286">
            <v>120093.64</v>
          </cell>
          <cell r="Q286" t="str">
            <v>Pw is overexpended. City cannot submit additional expenses currently.</v>
          </cell>
          <cell r="S286">
            <v>72569.320000000007</v>
          </cell>
          <cell r="T286">
            <v>72569.320000000007</v>
          </cell>
          <cell r="U286">
            <v>362.84</v>
          </cell>
          <cell r="V286">
            <v>0</v>
          </cell>
          <cell r="W286">
            <v>72932.160000000003</v>
          </cell>
          <cell r="X286">
            <v>128.01</v>
          </cell>
          <cell r="Y286">
            <v>100</v>
          </cell>
          <cell r="Z286" t="str">
            <v>Waiting for submission...</v>
          </cell>
        </row>
        <row r="287">
          <cell r="A287">
            <v>16690</v>
          </cell>
          <cell r="B287" t="str">
            <v>N</v>
          </cell>
          <cell r="C287">
            <v>1603</v>
          </cell>
          <cell r="D287" t="str">
            <v>Orleans</v>
          </cell>
          <cell r="E287" t="str">
            <v xml:space="preserve">City of New Orleans </v>
          </cell>
          <cell r="F287" t="str">
            <v>071-55000-00</v>
          </cell>
          <cell r="G287" t="str">
            <v>2010 Q3: Apr-Jun</v>
          </cell>
          <cell r="H287" t="str">
            <v>4) Approved (Returned)</v>
          </cell>
          <cell r="I287" t="str">
            <v>B</v>
          </cell>
          <cell r="J287" t="str">
            <v>L</v>
          </cell>
          <cell r="K287" t="str">
            <v>16690V3</v>
          </cell>
          <cell r="L287">
            <v>77</v>
          </cell>
          <cell r="M287">
            <v>40553</v>
          </cell>
          <cell r="N287">
            <v>1942104.85</v>
          </cell>
          <cell r="O287">
            <v>0</v>
          </cell>
          <cell r="P287">
            <v>2535110.46</v>
          </cell>
          <cell r="Q287" t="str">
            <v>FEMA re-evaluated CIber invoices on an individual project basis and made additional funds eligible totaling $2,039,925. City has submitted invoices in the amount of approximately $1.7M for reimbursement towards new eligibility. Ref# is CIBER5.</v>
          </cell>
          <cell r="S287">
            <v>2535110.46</v>
          </cell>
          <cell r="T287">
            <v>2255115.8199999998</v>
          </cell>
          <cell r="U287">
            <v>11275.59</v>
          </cell>
          <cell r="V287">
            <v>0</v>
          </cell>
          <cell r="W287">
            <v>2266391.41</v>
          </cell>
          <cell r="X287">
            <v>76.599999999999994</v>
          </cell>
          <cell r="Y287">
            <v>88.95</v>
          </cell>
          <cell r="Z287" t="str">
            <v>Waiting for submission...</v>
          </cell>
        </row>
        <row r="288">
          <cell r="A288">
            <v>4178</v>
          </cell>
          <cell r="B288" t="str">
            <v>N</v>
          </cell>
          <cell r="C288">
            <v>1603</v>
          </cell>
          <cell r="D288" t="str">
            <v>Orleans</v>
          </cell>
          <cell r="E288" t="str">
            <v xml:space="preserve">City of New Orleans </v>
          </cell>
          <cell r="F288" t="str">
            <v>071-55000-00</v>
          </cell>
          <cell r="G288" t="str">
            <v>2010 Q3: Apr-Jun</v>
          </cell>
          <cell r="H288" t="str">
            <v>4) Approved (Returned)</v>
          </cell>
          <cell r="I288" t="str">
            <v>C</v>
          </cell>
          <cell r="J288" t="str">
            <v>S</v>
          </cell>
          <cell r="K288" t="str">
            <v>500-25</v>
          </cell>
          <cell r="L288">
            <v>75</v>
          </cell>
          <cell r="M288">
            <v>40422</v>
          </cell>
          <cell r="N288">
            <v>36177.300000000003</v>
          </cell>
          <cell r="O288">
            <v>0</v>
          </cell>
          <cell r="P288">
            <v>125000</v>
          </cell>
          <cell r="Q288" t="str">
            <v>Invoices still being reviewed and reconciled prior to submission. Expenditures cannot be determined as of yet. Assessment of damaged streets, sidewalks, etc. and repair of that damage has been a lengthy process due to the damage of the subsurface.</v>
          </cell>
          <cell r="S288">
            <v>47916</v>
          </cell>
          <cell r="T288">
            <v>47916</v>
          </cell>
          <cell r="U288">
            <v>239.58</v>
          </cell>
          <cell r="V288">
            <v>0</v>
          </cell>
          <cell r="W288">
            <v>48155.58</v>
          </cell>
          <cell r="X288">
            <v>0</v>
          </cell>
          <cell r="Y288">
            <v>100</v>
          </cell>
          <cell r="Z288" t="str">
            <v>Waiting for submission...</v>
          </cell>
        </row>
        <row r="289">
          <cell r="A289">
            <v>5778</v>
          </cell>
          <cell r="B289" t="str">
            <v>N</v>
          </cell>
          <cell r="C289">
            <v>1603</v>
          </cell>
          <cell r="D289" t="str">
            <v>Orleans</v>
          </cell>
          <cell r="E289" t="str">
            <v xml:space="preserve">City of New Orleans </v>
          </cell>
          <cell r="F289" t="str">
            <v>071-55000-00</v>
          </cell>
          <cell r="G289" t="str">
            <v>2010 Q3: Apr-Jun</v>
          </cell>
          <cell r="H289" t="str">
            <v>4) Approved (Returned)</v>
          </cell>
          <cell r="I289" t="str">
            <v>B</v>
          </cell>
          <cell r="J289" t="str">
            <v>L</v>
          </cell>
          <cell r="K289" t="str">
            <v>CB-6</v>
          </cell>
          <cell r="L289">
            <v>75</v>
          </cell>
          <cell r="M289">
            <v>40451</v>
          </cell>
          <cell r="N289">
            <v>151745.29</v>
          </cell>
          <cell r="O289">
            <v>0</v>
          </cell>
          <cell r="P289">
            <v>206853.11</v>
          </cell>
          <cell r="Q289" t="str">
            <v>This pw is classified as belonging to the Shaw appeal pw group. The versions submitted by Shaw and City had been validated and confirmed eligible for FEMA reimbursement by the local FEMA team after months of evaluation.  Additional eligible scope of work and actual contracted costs for each of the projects included in these PWs had been clearly identified. There were no longer contractual issues. FEMA was in process of preparing these versions at approximately 93% of the actual invoice total. No</v>
          </cell>
          <cell r="S289">
            <v>91284.88</v>
          </cell>
          <cell r="T289">
            <v>91284.88</v>
          </cell>
          <cell r="U289">
            <v>456.42</v>
          </cell>
          <cell r="V289">
            <v>0</v>
          </cell>
          <cell r="W289">
            <v>91741.3</v>
          </cell>
          <cell r="X289">
            <v>166.23</v>
          </cell>
          <cell r="Y289">
            <v>100</v>
          </cell>
          <cell r="Z289" t="str">
            <v>Waiting for submission...</v>
          </cell>
        </row>
        <row r="290">
          <cell r="A290">
            <v>5639</v>
          </cell>
          <cell r="B290" t="str">
            <v>N</v>
          </cell>
          <cell r="C290">
            <v>1603</v>
          </cell>
          <cell r="D290" t="str">
            <v>Orleans</v>
          </cell>
          <cell r="E290" t="str">
            <v xml:space="preserve">City of New Orleans </v>
          </cell>
          <cell r="F290" t="str">
            <v>071-55000-00</v>
          </cell>
          <cell r="G290" t="str">
            <v>2010 Q3: Apr-Jun</v>
          </cell>
          <cell r="H290" t="str">
            <v>4) Approved (Returned)</v>
          </cell>
          <cell r="I290" t="str">
            <v>C</v>
          </cell>
          <cell r="J290" t="str">
            <v>L</v>
          </cell>
          <cell r="K290" t="str">
            <v>5639V3</v>
          </cell>
          <cell r="L290">
            <v>75</v>
          </cell>
          <cell r="M290">
            <v>40445</v>
          </cell>
          <cell r="N290">
            <v>160025</v>
          </cell>
          <cell r="O290">
            <v>0</v>
          </cell>
          <cell r="P290">
            <v>300000</v>
          </cell>
          <cell r="Q290" t="str">
            <v>Work has been completed at majority of sites. Invoice verification is currently in progress. Additional scope for actual repairs will have to be recorded in cost overrun versions.</v>
          </cell>
          <cell r="S290">
            <v>199218.96</v>
          </cell>
          <cell r="T290">
            <v>114050</v>
          </cell>
          <cell r="U290">
            <v>570.25</v>
          </cell>
          <cell r="V290">
            <v>0</v>
          </cell>
          <cell r="W290">
            <v>114620.25</v>
          </cell>
          <cell r="X290">
            <v>57.24</v>
          </cell>
          <cell r="Y290">
            <v>57.24</v>
          </cell>
          <cell r="Z290" t="str">
            <v>Waiting for submission...</v>
          </cell>
        </row>
        <row r="291">
          <cell r="A291">
            <v>6103</v>
          </cell>
          <cell r="B291" t="str">
            <v>N</v>
          </cell>
          <cell r="C291">
            <v>1603</v>
          </cell>
          <cell r="D291" t="str">
            <v>Orleans</v>
          </cell>
          <cell r="E291" t="str">
            <v xml:space="preserve">City of New Orleans </v>
          </cell>
          <cell r="F291" t="str">
            <v>071-55000-00</v>
          </cell>
          <cell r="G291" t="str">
            <v>2010 Q3: Apr-Jun</v>
          </cell>
          <cell r="H291" t="str">
            <v>4) Approved (Returned)</v>
          </cell>
          <cell r="I291" t="str">
            <v>E</v>
          </cell>
          <cell r="J291" t="str">
            <v>L</v>
          </cell>
          <cell r="K291" t="str">
            <v>6103V2</v>
          </cell>
          <cell r="L291">
            <v>75</v>
          </cell>
          <cell r="M291">
            <v>40452</v>
          </cell>
          <cell r="N291">
            <v>448170.27</v>
          </cell>
          <cell r="O291">
            <v>0</v>
          </cell>
          <cell r="P291">
            <v>1113542.42</v>
          </cell>
          <cell r="Q291" t="str">
            <v>he City is repairing fire apparatus on an as needed basis.  Invoices being submitted in a piecemeal fashion. City has already received reimbursement on an invoice submitted.</v>
          </cell>
          <cell r="S291">
            <v>614954.67000000004</v>
          </cell>
          <cell r="T291">
            <v>448170.27</v>
          </cell>
          <cell r="U291">
            <v>2240.86</v>
          </cell>
          <cell r="V291">
            <v>0</v>
          </cell>
          <cell r="W291">
            <v>450411.13</v>
          </cell>
          <cell r="X291">
            <v>0</v>
          </cell>
          <cell r="Y291">
            <v>72.87</v>
          </cell>
          <cell r="Z291" t="str">
            <v>Waiting for submission...</v>
          </cell>
        </row>
        <row r="292">
          <cell r="A292">
            <v>10024</v>
          </cell>
          <cell r="B292" t="str">
            <v>N</v>
          </cell>
          <cell r="C292">
            <v>1603</v>
          </cell>
          <cell r="D292" t="str">
            <v>Orleans</v>
          </cell>
          <cell r="E292" t="str">
            <v xml:space="preserve">City of New Orleans </v>
          </cell>
          <cell r="F292" t="str">
            <v>071-55000-00</v>
          </cell>
          <cell r="G292" t="str">
            <v>2010 Q3: Apr-Jun</v>
          </cell>
          <cell r="H292" t="str">
            <v>4) Approved (Returned)</v>
          </cell>
          <cell r="I292" t="str">
            <v>E</v>
          </cell>
          <cell r="J292" t="str">
            <v>L</v>
          </cell>
          <cell r="K292" t="str">
            <v>10024V5</v>
          </cell>
          <cell r="L292">
            <v>75</v>
          </cell>
          <cell r="M292">
            <v>40421</v>
          </cell>
          <cell r="N292">
            <v>129281</v>
          </cell>
          <cell r="O292">
            <v>0</v>
          </cell>
          <cell r="P292">
            <v>130000</v>
          </cell>
          <cell r="Q292" t="str">
            <v>Project is nearly complete. It was determined that there are possibly $25,000 additional eligible damages. A version request will be generated the week of 3/21. A version request was sent to FEMA on 1/10/10. A site was held week of 3/28/10.</v>
          </cell>
          <cell r="S292">
            <v>64510.93</v>
          </cell>
          <cell r="T292">
            <v>19828.37</v>
          </cell>
          <cell r="U292">
            <v>99.14</v>
          </cell>
          <cell r="V292">
            <v>0</v>
          </cell>
          <cell r="W292">
            <v>19927.509999999998</v>
          </cell>
          <cell r="X292">
            <v>12.75</v>
          </cell>
          <cell r="Y292">
            <v>30.73</v>
          </cell>
          <cell r="Z292" t="str">
            <v>Waiting for submission...</v>
          </cell>
        </row>
        <row r="293">
          <cell r="A293">
            <v>12595</v>
          </cell>
          <cell r="B293" t="str">
            <v>N</v>
          </cell>
          <cell r="C293">
            <v>1603</v>
          </cell>
          <cell r="D293" t="str">
            <v>Orleans</v>
          </cell>
          <cell r="E293" t="str">
            <v xml:space="preserve">City of New Orleans </v>
          </cell>
          <cell r="F293" t="str">
            <v>071-55000-00</v>
          </cell>
          <cell r="G293" t="str">
            <v>2010 Q3: Apr-Jun</v>
          </cell>
          <cell r="H293" t="str">
            <v>4) Approved (Returned)</v>
          </cell>
          <cell r="I293" t="str">
            <v>B</v>
          </cell>
          <cell r="J293" t="str">
            <v>L</v>
          </cell>
          <cell r="K293" t="str">
            <v>12595V4</v>
          </cell>
          <cell r="L293">
            <v>75</v>
          </cell>
          <cell r="M293">
            <v>40507</v>
          </cell>
          <cell r="N293">
            <v>195458.6</v>
          </cell>
          <cell r="O293">
            <v>0</v>
          </cell>
          <cell r="P293">
            <v>290000</v>
          </cell>
          <cell r="Q293" t="str">
            <v>Work by Anthropologist has been completed. Updated copy of professional services agreement between City and Julia Powers has been uploaded into documents tab of pw. City still confirming dates worked during one her last months in 2008 prior to submitting invoices for reimbursement. These remaining invoices are covered by latest version of agreement. However, City going to work with State in confirming that her final hours are fully covered by pw.</v>
          </cell>
          <cell r="S293">
            <v>372895.8</v>
          </cell>
          <cell r="T293">
            <v>195458.6</v>
          </cell>
          <cell r="U293">
            <v>977.29</v>
          </cell>
          <cell r="V293">
            <v>0</v>
          </cell>
          <cell r="W293">
            <v>196435.89</v>
          </cell>
          <cell r="X293">
            <v>52.41</v>
          </cell>
          <cell r="Y293">
            <v>52.41</v>
          </cell>
          <cell r="Z293" t="str">
            <v>Waiting for submission...</v>
          </cell>
        </row>
        <row r="294">
          <cell r="A294">
            <v>17117</v>
          </cell>
          <cell r="B294" t="str">
            <v>N</v>
          </cell>
          <cell r="C294">
            <v>1603</v>
          </cell>
          <cell r="D294" t="str">
            <v>Orleans</v>
          </cell>
          <cell r="E294" t="str">
            <v xml:space="preserve">City of New Orleans </v>
          </cell>
          <cell r="F294" t="str">
            <v>071-55000-00</v>
          </cell>
          <cell r="G294" t="str">
            <v>2010 Q3: Apr-Jun</v>
          </cell>
          <cell r="H294" t="str">
            <v>4) Approved (Returned)</v>
          </cell>
          <cell r="I294" t="str">
            <v>C</v>
          </cell>
          <cell r="J294" t="str">
            <v>L</v>
          </cell>
          <cell r="K294" t="str">
            <v>17117V2</v>
          </cell>
          <cell r="L294">
            <v>74</v>
          </cell>
          <cell r="M294">
            <v>40482</v>
          </cell>
          <cell r="N294">
            <v>1555912.7</v>
          </cell>
          <cell r="O294">
            <v>0</v>
          </cell>
          <cell r="P294">
            <v>2738848.29</v>
          </cell>
          <cell r="Q294" t="str">
            <v>Major road work underway. ADR work to identify and assess damages originally not identified in the pw still underway. City still in process of gathering all relevant documentation to submit additional reimbursement requests.</v>
          </cell>
          <cell r="S294">
            <v>1650195.56</v>
          </cell>
          <cell r="T294">
            <v>1485176</v>
          </cell>
          <cell r="U294">
            <v>7425.89</v>
          </cell>
          <cell r="V294">
            <v>0</v>
          </cell>
          <cell r="W294">
            <v>1492601.89</v>
          </cell>
          <cell r="X294">
            <v>94.28</v>
          </cell>
          <cell r="Y294">
            <v>89.99</v>
          </cell>
          <cell r="Z294" t="str">
            <v>Waiting for submission...</v>
          </cell>
        </row>
        <row r="295">
          <cell r="A295">
            <v>17361</v>
          </cell>
          <cell r="B295" t="str">
            <v>N</v>
          </cell>
          <cell r="C295">
            <v>1603</v>
          </cell>
          <cell r="D295" t="str">
            <v>Orleans</v>
          </cell>
          <cell r="E295" t="str">
            <v xml:space="preserve">City of New Orleans </v>
          </cell>
          <cell r="F295" t="str">
            <v>071-55000-00</v>
          </cell>
          <cell r="G295" t="str">
            <v>2010 Q3: Apr-Jun</v>
          </cell>
          <cell r="H295" t="str">
            <v>4) Approved (Returned)</v>
          </cell>
          <cell r="I295" t="str">
            <v>C</v>
          </cell>
          <cell r="J295" t="str">
            <v>L</v>
          </cell>
          <cell r="K295" t="str">
            <v>17361V2</v>
          </cell>
          <cell r="L295">
            <v>74</v>
          </cell>
          <cell r="M295">
            <v>40483</v>
          </cell>
          <cell r="N295">
            <v>161470</v>
          </cell>
          <cell r="O295">
            <v>0</v>
          </cell>
          <cell r="P295">
            <v>340611.06</v>
          </cell>
          <cell r="Q295" t="str">
            <v>Major road work underway. ADR work to identify and assess damages originally not identified in the pw still underway. City still in process of gathering all relevant documentation to submit additional reimbursement requests.</v>
          </cell>
          <cell r="S295">
            <v>217106.15</v>
          </cell>
          <cell r="T295">
            <v>161407</v>
          </cell>
          <cell r="U295">
            <v>807.03</v>
          </cell>
          <cell r="V295">
            <v>0</v>
          </cell>
          <cell r="W295">
            <v>162214.03</v>
          </cell>
          <cell r="X295">
            <v>74.34</v>
          </cell>
          <cell r="Y295">
            <v>74.34</v>
          </cell>
          <cell r="Z295" t="str">
            <v>Waiting for submission...</v>
          </cell>
        </row>
        <row r="296">
          <cell r="A296">
            <v>5794</v>
          </cell>
          <cell r="B296" t="str">
            <v>N</v>
          </cell>
          <cell r="C296">
            <v>1603</v>
          </cell>
          <cell r="D296" t="str">
            <v>Orleans</v>
          </cell>
          <cell r="E296" t="str">
            <v xml:space="preserve">City of New Orleans </v>
          </cell>
          <cell r="F296" t="str">
            <v>071-55000-00</v>
          </cell>
          <cell r="G296" t="str">
            <v>2010 Q3: Apr-Jun</v>
          </cell>
          <cell r="H296" t="str">
            <v>4) Approved (Returned)</v>
          </cell>
          <cell r="I296" t="str">
            <v>B</v>
          </cell>
          <cell r="J296" t="str">
            <v>L</v>
          </cell>
          <cell r="K296" t="str">
            <v>CNO-198</v>
          </cell>
          <cell r="L296">
            <v>73</v>
          </cell>
          <cell r="M296">
            <v>39783</v>
          </cell>
          <cell r="N296">
            <v>726133.67</v>
          </cell>
          <cell r="O296">
            <v>0</v>
          </cell>
          <cell r="P296">
            <v>1000000</v>
          </cell>
          <cell r="Q296" t="str">
            <v>Work on the Electrical and HVAC Complete. CNO to begin closeout.</v>
          </cell>
          <cell r="S296">
            <v>759329.86</v>
          </cell>
          <cell r="T296">
            <v>726133.67</v>
          </cell>
          <cell r="U296">
            <v>3630.66</v>
          </cell>
          <cell r="V296">
            <v>0</v>
          </cell>
          <cell r="W296">
            <v>729764.33</v>
          </cell>
          <cell r="X296">
            <v>95.62</v>
          </cell>
          <cell r="Y296">
            <v>95.62</v>
          </cell>
          <cell r="Z296" t="str">
            <v>Waiting for submission...</v>
          </cell>
        </row>
        <row r="297">
          <cell r="A297">
            <v>12363</v>
          </cell>
          <cell r="B297" t="str">
            <v>N</v>
          </cell>
          <cell r="C297">
            <v>1603</v>
          </cell>
          <cell r="D297" t="str">
            <v>Orleans</v>
          </cell>
          <cell r="E297" t="str">
            <v xml:space="preserve">City of New Orleans </v>
          </cell>
          <cell r="F297" t="str">
            <v>071-55000-00</v>
          </cell>
          <cell r="G297" t="str">
            <v>2010 Q3: Apr-Jun</v>
          </cell>
          <cell r="H297" t="str">
            <v>4) Approved (Returned)</v>
          </cell>
          <cell r="I297" t="str">
            <v>B</v>
          </cell>
          <cell r="J297" t="str">
            <v>L</v>
          </cell>
          <cell r="K297" t="str">
            <v>CB-60</v>
          </cell>
          <cell r="L297">
            <v>73</v>
          </cell>
          <cell r="M297">
            <v>40455</v>
          </cell>
          <cell r="N297">
            <v>122148.95</v>
          </cell>
          <cell r="O297">
            <v>0</v>
          </cell>
          <cell r="P297">
            <v>167091.17000000001</v>
          </cell>
          <cell r="Q297" t="str">
            <v>This pw is classified as belonging to the Shaw appeal pw group. The versions submitted by Shaw and City had been validated and confirmed eligible for FEMA reimbursement by the local FEMA team after months of evaluation. Additional eligible scope of work and actual contracted costs for each of the projects included in these PWs had been clearly identified. There were no longer contractual issues. FEMA was in process of preparing these versions at approximately 93% of the actual invoice total. Cit</v>
          </cell>
          <cell r="S297">
            <v>63765.03</v>
          </cell>
          <cell r="T297">
            <v>63765.03</v>
          </cell>
          <cell r="U297">
            <v>318.82</v>
          </cell>
          <cell r="V297">
            <v>0</v>
          </cell>
          <cell r="W297">
            <v>64083.85</v>
          </cell>
          <cell r="X297">
            <v>191.56</v>
          </cell>
          <cell r="Y297">
            <v>100</v>
          </cell>
          <cell r="Z297" t="str">
            <v>Waiting for submission...</v>
          </cell>
        </row>
        <row r="298">
          <cell r="A298">
            <v>4927</v>
          </cell>
          <cell r="B298" t="str">
            <v>N</v>
          </cell>
          <cell r="C298">
            <v>1603</v>
          </cell>
          <cell r="D298" t="str">
            <v>Orleans</v>
          </cell>
          <cell r="E298" t="str">
            <v xml:space="preserve">City of New Orleans </v>
          </cell>
          <cell r="F298" t="str">
            <v>071-55000-00</v>
          </cell>
          <cell r="G298" t="str">
            <v>2010 Q3: Apr-Jun</v>
          </cell>
          <cell r="H298" t="str">
            <v>4) Approved (Returned)</v>
          </cell>
          <cell r="I298" t="str">
            <v>C</v>
          </cell>
          <cell r="J298" t="str">
            <v>L</v>
          </cell>
          <cell r="K298" t="str">
            <v>4927V2</v>
          </cell>
          <cell r="L298">
            <v>72</v>
          </cell>
          <cell r="M298">
            <v>40442</v>
          </cell>
          <cell r="N298">
            <v>139236.5</v>
          </cell>
          <cell r="O298">
            <v>0</v>
          </cell>
          <cell r="P298">
            <v>200000</v>
          </cell>
          <cell r="Q298" t="str">
            <v>Work has been completed at several sites. Additional scope for actual repairs will have to be recorded in versions. City is in process of developing and submitting these versions. Ref# is 500-41.</v>
          </cell>
          <cell r="S298">
            <v>168854.04</v>
          </cell>
          <cell r="T298">
            <v>112879.58</v>
          </cell>
          <cell r="U298">
            <v>564.39</v>
          </cell>
          <cell r="V298">
            <v>0</v>
          </cell>
          <cell r="W298">
            <v>113443.97</v>
          </cell>
          <cell r="X298">
            <v>66.849999999999994</v>
          </cell>
          <cell r="Y298">
            <v>66.849999999999994</v>
          </cell>
          <cell r="Z298" t="str">
            <v>Waiting for submission...</v>
          </cell>
        </row>
        <row r="299">
          <cell r="A299">
            <v>11817</v>
          </cell>
          <cell r="B299" t="str">
            <v>N</v>
          </cell>
          <cell r="C299">
            <v>1603</v>
          </cell>
          <cell r="D299" t="str">
            <v>Orleans</v>
          </cell>
          <cell r="E299" t="str">
            <v xml:space="preserve">City of New Orleans </v>
          </cell>
          <cell r="F299" t="str">
            <v>071-55000-00</v>
          </cell>
          <cell r="G299" t="str">
            <v>2010 Q3: Apr-Jun</v>
          </cell>
          <cell r="H299" t="str">
            <v>4) Approved (Returned)</v>
          </cell>
          <cell r="I299" t="str">
            <v>B</v>
          </cell>
          <cell r="J299" t="str">
            <v>L</v>
          </cell>
          <cell r="K299" t="str">
            <v>11817V1</v>
          </cell>
          <cell r="L299">
            <v>72</v>
          </cell>
          <cell r="M299">
            <v>40532</v>
          </cell>
          <cell r="N299">
            <v>263579.25</v>
          </cell>
          <cell r="O299">
            <v>0</v>
          </cell>
          <cell r="P299">
            <v>365948.77</v>
          </cell>
          <cell r="Q299" t="str">
            <v>Work is completed.  A version of $63,152.87 was obligated in November 2009. City has submitted expenses and still can submit additional expenses before overexpending the pw. However, FEMA received a version request and considered validating a higher version amount. City needs to resolve this discrepency.</v>
          </cell>
          <cell r="S299">
            <v>267777.58</v>
          </cell>
          <cell r="T299">
            <v>228384.93</v>
          </cell>
          <cell r="U299">
            <v>1141.92</v>
          </cell>
          <cell r="V299">
            <v>0</v>
          </cell>
          <cell r="W299">
            <v>229526.85</v>
          </cell>
          <cell r="X299">
            <v>98.43</v>
          </cell>
          <cell r="Y299">
            <v>85.28</v>
          </cell>
          <cell r="Z299" t="str">
            <v>Waiting for submission...</v>
          </cell>
        </row>
        <row r="300">
          <cell r="A300">
            <v>10239</v>
          </cell>
          <cell r="B300" t="str">
            <v>N</v>
          </cell>
          <cell r="C300">
            <v>1603</v>
          </cell>
          <cell r="D300" t="str">
            <v>Orleans</v>
          </cell>
          <cell r="E300" t="str">
            <v xml:space="preserve">City of New Orleans </v>
          </cell>
          <cell r="F300" t="str">
            <v>071-55000-00</v>
          </cell>
          <cell r="G300" t="str">
            <v>2010 Q3: Apr-Jun</v>
          </cell>
          <cell r="H300" t="str">
            <v>4) Approved (Returned)</v>
          </cell>
          <cell r="I300" t="str">
            <v>G</v>
          </cell>
          <cell r="J300" t="str">
            <v>S</v>
          </cell>
          <cell r="K300" t="str">
            <v>10239V2</v>
          </cell>
          <cell r="L300">
            <v>71</v>
          </cell>
          <cell r="M300">
            <v>40178</v>
          </cell>
          <cell r="N300">
            <v>214206.95</v>
          </cell>
          <cell r="O300">
            <v>0</v>
          </cell>
          <cell r="P300">
            <v>300000</v>
          </cell>
          <cell r="Q300" t="str">
            <v>This PW has insurance deductions that have left the obligated amount at $0.00.  A version may be needed for this PW.</v>
          </cell>
          <cell r="S300">
            <v>0</v>
          </cell>
          <cell r="T300">
            <v>0</v>
          </cell>
          <cell r="U300">
            <v>0</v>
          </cell>
          <cell r="V300">
            <v>0</v>
          </cell>
          <cell r="W300">
            <v>0</v>
          </cell>
          <cell r="X300">
            <v>0</v>
          </cell>
          <cell r="Y300">
            <v>0</v>
          </cell>
          <cell r="Z300" t="str">
            <v>Waiting for submission...</v>
          </cell>
        </row>
        <row r="301">
          <cell r="A301">
            <v>3796</v>
          </cell>
          <cell r="B301" t="str">
            <v>N</v>
          </cell>
          <cell r="C301">
            <v>1603</v>
          </cell>
          <cell r="D301" t="str">
            <v>Orleans</v>
          </cell>
          <cell r="E301" t="str">
            <v xml:space="preserve">City of New Orleans </v>
          </cell>
          <cell r="F301" t="str">
            <v>071-55000-00</v>
          </cell>
          <cell r="G301" t="str">
            <v>2010 Q3: Apr-Jun</v>
          </cell>
          <cell r="H301" t="str">
            <v>4) Approved (Returned)</v>
          </cell>
          <cell r="I301" t="str">
            <v>E</v>
          </cell>
          <cell r="J301" t="str">
            <v>S</v>
          </cell>
          <cell r="K301" t="str">
            <v>MCSE-2</v>
          </cell>
          <cell r="L301">
            <v>70</v>
          </cell>
          <cell r="M301">
            <v>40420</v>
          </cell>
          <cell r="N301">
            <v>16750</v>
          </cell>
          <cell r="O301">
            <v>0</v>
          </cell>
          <cell r="P301">
            <v>23920.91</v>
          </cell>
          <cell r="Q301" t="str">
            <v>The City has replaced approximately 70% of contents. City will submit invoices for reimbursement promptly.</v>
          </cell>
          <cell r="S301">
            <v>23920.91</v>
          </cell>
          <cell r="T301">
            <v>23920.91</v>
          </cell>
          <cell r="U301">
            <v>119.61</v>
          </cell>
          <cell r="V301">
            <v>0</v>
          </cell>
          <cell r="W301">
            <v>24040.52</v>
          </cell>
          <cell r="X301">
            <v>0</v>
          </cell>
          <cell r="Y301">
            <v>100</v>
          </cell>
          <cell r="Z301" t="str">
            <v>Waiting for submission...</v>
          </cell>
        </row>
        <row r="302">
          <cell r="A302">
            <v>17107</v>
          </cell>
          <cell r="B302" t="str">
            <v>N</v>
          </cell>
          <cell r="C302">
            <v>1603</v>
          </cell>
          <cell r="D302" t="str">
            <v>Orleans</v>
          </cell>
          <cell r="E302" t="str">
            <v xml:space="preserve">City of New Orleans </v>
          </cell>
          <cell r="F302" t="str">
            <v>071-55000-00</v>
          </cell>
          <cell r="G302" t="str">
            <v>2010 Q3: Apr-Jun</v>
          </cell>
          <cell r="H302" t="str">
            <v>4) Approved (Returned)</v>
          </cell>
          <cell r="I302" t="str">
            <v>C</v>
          </cell>
          <cell r="J302" t="str">
            <v>L</v>
          </cell>
          <cell r="K302" t="str">
            <v>17107V2</v>
          </cell>
          <cell r="L302">
            <v>69</v>
          </cell>
          <cell r="M302">
            <v>40469</v>
          </cell>
          <cell r="N302">
            <v>384723.61</v>
          </cell>
          <cell r="O302">
            <v>0</v>
          </cell>
          <cell r="P302">
            <v>1759391.22</v>
          </cell>
          <cell r="Q302" t="str">
            <v>Major road work underway. ADR work to identify and assess damages originally not identified in the pw still underway. City still in process of gathering all relevant documentation to submit additional reimbursement requests.</v>
          </cell>
          <cell r="S302">
            <v>912102.52</v>
          </cell>
          <cell r="T302">
            <v>868884.04</v>
          </cell>
          <cell r="U302">
            <v>4344.42</v>
          </cell>
          <cell r="V302">
            <v>0</v>
          </cell>
          <cell r="W302">
            <v>873228.46</v>
          </cell>
          <cell r="X302">
            <v>95.26</v>
          </cell>
          <cell r="Y302">
            <v>95.26</v>
          </cell>
          <cell r="Z302" t="str">
            <v>Waiting for submission...</v>
          </cell>
        </row>
        <row r="303">
          <cell r="A303">
            <v>13477</v>
          </cell>
          <cell r="B303" t="str">
            <v>N</v>
          </cell>
          <cell r="C303">
            <v>1603</v>
          </cell>
          <cell r="D303" t="str">
            <v>Orleans</v>
          </cell>
          <cell r="E303" t="str">
            <v xml:space="preserve">City of New Orleans </v>
          </cell>
          <cell r="F303" t="str">
            <v>071-55000-00</v>
          </cell>
          <cell r="G303" t="str">
            <v>2010 Q3: Apr-Jun</v>
          </cell>
          <cell r="H303" t="str">
            <v>4) Approved (Returned)</v>
          </cell>
          <cell r="I303" t="str">
            <v>B</v>
          </cell>
          <cell r="J303" t="str">
            <v>L</v>
          </cell>
          <cell r="K303" t="str">
            <v>CB-62</v>
          </cell>
          <cell r="L303">
            <v>68</v>
          </cell>
          <cell r="M303">
            <v>40441</v>
          </cell>
          <cell r="N303">
            <v>85623.01</v>
          </cell>
          <cell r="O303">
            <v>0</v>
          </cell>
          <cell r="P303">
            <v>126441.51</v>
          </cell>
          <cell r="Q303" t="str">
            <v>The versions submitted by Shaw and City had been validated and confirmed eligible for FEMA reimbursement by the local FEMA team after months of evaluation.  Additional eligible scope of work and actual contracted costs for each of the projects included in these PWs had been clearly identified. There were no longer contractual issues. FEMA was in process of preparing these versions at approximately 93% of the actual invoice total. City working with State and FEMA to correct this because the initi</v>
          </cell>
          <cell r="S303">
            <v>70621.17</v>
          </cell>
          <cell r="T303">
            <v>63559.05</v>
          </cell>
          <cell r="U303">
            <v>317.79000000000002</v>
          </cell>
          <cell r="V303">
            <v>0</v>
          </cell>
          <cell r="W303">
            <v>63876.84</v>
          </cell>
          <cell r="X303">
            <v>89.86</v>
          </cell>
          <cell r="Y303">
            <v>89.99</v>
          </cell>
          <cell r="Z303" t="str">
            <v>Waiting for submission...</v>
          </cell>
        </row>
        <row r="304">
          <cell r="A304">
            <v>17147</v>
          </cell>
          <cell r="B304" t="str">
            <v>N</v>
          </cell>
          <cell r="C304">
            <v>1603</v>
          </cell>
          <cell r="D304" t="str">
            <v>Orleans</v>
          </cell>
          <cell r="E304" t="str">
            <v xml:space="preserve">City of New Orleans </v>
          </cell>
          <cell r="F304" t="str">
            <v>071-55000-00</v>
          </cell>
          <cell r="G304" t="str">
            <v>2010 Q3: Apr-Jun</v>
          </cell>
          <cell r="H304" t="str">
            <v>4) Approved (Returned)</v>
          </cell>
          <cell r="I304" t="str">
            <v>C</v>
          </cell>
          <cell r="J304" t="str">
            <v>L</v>
          </cell>
          <cell r="K304" t="str">
            <v>17147V2</v>
          </cell>
          <cell r="L304">
            <v>66</v>
          </cell>
          <cell r="M304">
            <v>40436</v>
          </cell>
          <cell r="N304">
            <v>0</v>
          </cell>
          <cell r="O304">
            <v>0</v>
          </cell>
          <cell r="P304">
            <v>439081.23</v>
          </cell>
          <cell r="Q304" t="str">
            <v>Major road work scheduled to commence. ADR work to identify and assess damages originally not identified in the pw still underway. City still in process of gathering all relevant documentation to submit additional reimbursement requests.</v>
          </cell>
          <cell r="S304">
            <v>343847.24</v>
          </cell>
          <cell r="T304">
            <v>199774.83</v>
          </cell>
          <cell r="U304">
            <v>998.88</v>
          </cell>
          <cell r="V304">
            <v>0</v>
          </cell>
          <cell r="W304">
            <v>200773.71</v>
          </cell>
          <cell r="X304">
            <v>58.09</v>
          </cell>
          <cell r="Y304">
            <v>58.09</v>
          </cell>
          <cell r="Z304" t="str">
            <v>Waiting for submission...</v>
          </cell>
        </row>
        <row r="305">
          <cell r="A305">
            <v>8734</v>
          </cell>
          <cell r="B305" t="str">
            <v>N</v>
          </cell>
          <cell r="C305">
            <v>1603</v>
          </cell>
          <cell r="D305" t="str">
            <v>Orleans</v>
          </cell>
          <cell r="E305" t="str">
            <v xml:space="preserve">City of New Orleans </v>
          </cell>
          <cell r="F305" t="str">
            <v>071-55000-00</v>
          </cell>
          <cell r="G305" t="str">
            <v>2010 Q3: Apr-Jun</v>
          </cell>
          <cell r="H305" t="str">
            <v>4) Approved (Returned)</v>
          </cell>
          <cell r="I305" t="str">
            <v>E</v>
          </cell>
          <cell r="J305" t="str">
            <v>L</v>
          </cell>
          <cell r="K305" t="str">
            <v>8734V4</v>
          </cell>
          <cell r="L305">
            <v>63</v>
          </cell>
          <cell r="M305">
            <v>40415</v>
          </cell>
          <cell r="N305">
            <v>24267.81</v>
          </cell>
          <cell r="O305">
            <v>0</v>
          </cell>
          <cell r="P305">
            <v>38323.81</v>
          </cell>
          <cell r="Q305" t="str">
            <v>HQ/Evidence room contents: The City has begun replacing some of this equipment/contents destroyed in the event as soon as the facilities are repaired or they find a safe storage facility. Ref# is PD-128. Small pw and city has been reimbursed for $24,389.15.</v>
          </cell>
          <cell r="S305">
            <v>38323.81</v>
          </cell>
          <cell r="T305">
            <v>24267.81</v>
          </cell>
          <cell r="U305">
            <v>121.34</v>
          </cell>
          <cell r="V305">
            <v>0</v>
          </cell>
          <cell r="W305">
            <v>24389.15</v>
          </cell>
          <cell r="X305">
            <v>63.32</v>
          </cell>
          <cell r="Y305">
            <v>63.32</v>
          </cell>
          <cell r="Z305" t="str">
            <v>Waiting for submission...</v>
          </cell>
        </row>
        <row r="306">
          <cell r="A306">
            <v>11836</v>
          </cell>
          <cell r="B306" t="str">
            <v>N</v>
          </cell>
          <cell r="C306">
            <v>1603</v>
          </cell>
          <cell r="D306" t="str">
            <v>Orleans</v>
          </cell>
          <cell r="E306" t="str">
            <v xml:space="preserve">City of New Orleans </v>
          </cell>
          <cell r="F306" t="str">
            <v>071-55000-00</v>
          </cell>
          <cell r="G306" t="str">
            <v>2010 Q3: Apr-Jun</v>
          </cell>
          <cell r="H306" t="str">
            <v>4) Approved (Returned)</v>
          </cell>
          <cell r="I306" t="str">
            <v>E</v>
          </cell>
          <cell r="J306" t="str">
            <v>L</v>
          </cell>
          <cell r="K306" t="str">
            <v>11836V4</v>
          </cell>
          <cell r="L306">
            <v>62</v>
          </cell>
          <cell r="M306">
            <v>40501</v>
          </cell>
          <cell r="N306">
            <v>167189.5</v>
          </cell>
          <cell r="O306">
            <v>0</v>
          </cell>
          <cell r="P306">
            <v>309913.82</v>
          </cell>
          <cell r="Q306" t="str">
            <v>EMD replenishing fleet on an as needed basis. City has reconciled all invoices of incurred expenses on the PW to-date and submitted it to the State for reimbursement.</v>
          </cell>
          <cell r="S306">
            <v>271922.21999999997</v>
          </cell>
          <cell r="T306">
            <v>167189.5</v>
          </cell>
          <cell r="U306">
            <v>835.95</v>
          </cell>
          <cell r="V306">
            <v>0</v>
          </cell>
          <cell r="W306">
            <v>168025.45</v>
          </cell>
          <cell r="X306">
            <v>23.68</v>
          </cell>
          <cell r="Y306">
            <v>61.48</v>
          </cell>
          <cell r="Z306" t="str">
            <v>Waiting for submission...</v>
          </cell>
        </row>
        <row r="307">
          <cell r="A307">
            <v>12114</v>
          </cell>
          <cell r="B307" t="str">
            <v>N</v>
          </cell>
          <cell r="C307">
            <v>1603</v>
          </cell>
          <cell r="D307" t="str">
            <v>Orleans</v>
          </cell>
          <cell r="E307" t="str">
            <v xml:space="preserve">City of New Orleans </v>
          </cell>
          <cell r="F307" t="str">
            <v>071-55000-00</v>
          </cell>
          <cell r="G307" t="str">
            <v>2010 Q3: Apr-Jun</v>
          </cell>
          <cell r="H307" t="str">
            <v>4) Approved (Returned)</v>
          </cell>
          <cell r="I307" t="str">
            <v>E</v>
          </cell>
          <cell r="J307" t="str">
            <v>L</v>
          </cell>
          <cell r="K307" t="str">
            <v>IP353</v>
          </cell>
          <cell r="L307">
            <v>62</v>
          </cell>
          <cell r="M307">
            <v>40471</v>
          </cell>
          <cell r="N307">
            <v>375866.05</v>
          </cell>
          <cell r="O307">
            <v>0</v>
          </cell>
          <cell r="P307">
            <v>420120</v>
          </cell>
          <cell r="Q307" t="str">
            <v>EMD replenishing the fleet on an as needed basis.  Ref# is EMD-52. City has reconciled all invoices of incurred expenses to this PW and submitted RRFs to the State for reimbursement.</v>
          </cell>
          <cell r="S307">
            <v>420120</v>
          </cell>
          <cell r="T307">
            <v>375765.55</v>
          </cell>
          <cell r="U307">
            <v>1878.83</v>
          </cell>
          <cell r="V307">
            <v>0</v>
          </cell>
          <cell r="W307">
            <v>377644.38</v>
          </cell>
          <cell r="X307">
            <v>89.46</v>
          </cell>
          <cell r="Y307">
            <v>89.44</v>
          </cell>
          <cell r="Z307" t="str">
            <v>Waiting for submission...</v>
          </cell>
        </row>
        <row r="308">
          <cell r="A308">
            <v>5892</v>
          </cell>
          <cell r="B308" t="str">
            <v>N</v>
          </cell>
          <cell r="C308">
            <v>1603</v>
          </cell>
          <cell r="D308" t="str">
            <v>Orleans</v>
          </cell>
          <cell r="E308" t="str">
            <v xml:space="preserve">City of New Orleans </v>
          </cell>
          <cell r="F308" t="str">
            <v>071-55000-00</v>
          </cell>
          <cell r="G308" t="str">
            <v>2010 Q3: Apr-Jun</v>
          </cell>
          <cell r="H308" t="str">
            <v>4) Approved (Returned)</v>
          </cell>
          <cell r="I308" t="str">
            <v>B</v>
          </cell>
          <cell r="J308" t="str">
            <v>L</v>
          </cell>
          <cell r="K308" t="str">
            <v>5892V3</v>
          </cell>
          <cell r="L308">
            <v>62</v>
          </cell>
          <cell r="M308">
            <v>38959</v>
          </cell>
          <cell r="N308">
            <v>108581.21</v>
          </cell>
          <cell r="O308">
            <v>0</v>
          </cell>
          <cell r="P308">
            <v>176470.94</v>
          </cell>
          <cell r="Q308" t="str">
            <v>Version for $9,176.14 was obligated in August 2009. City submitted additional expenses with higher obligated value. State has requested the applicant package its rrfs for Shaw going forward in a particular way to include all relevant invoices, invoice debits and related subcontractor invoices in accordance with State's request.</v>
          </cell>
          <cell r="S308">
            <v>108581.21</v>
          </cell>
          <cell r="T308">
            <v>97177.19</v>
          </cell>
          <cell r="U308">
            <v>485.88</v>
          </cell>
          <cell r="V308">
            <v>0</v>
          </cell>
          <cell r="W308">
            <v>97663.07</v>
          </cell>
          <cell r="X308">
            <v>100</v>
          </cell>
          <cell r="Y308">
            <v>89.49</v>
          </cell>
          <cell r="Z308" t="str">
            <v>Waiting for submission...</v>
          </cell>
        </row>
        <row r="309">
          <cell r="A309">
            <v>5520</v>
          </cell>
          <cell r="B309" t="str">
            <v>N</v>
          </cell>
          <cell r="C309">
            <v>1603</v>
          </cell>
          <cell r="D309" t="str">
            <v>Orleans</v>
          </cell>
          <cell r="E309" t="str">
            <v xml:space="preserve">City of New Orleans </v>
          </cell>
          <cell r="F309" t="str">
            <v>071-55000-00</v>
          </cell>
          <cell r="G309" t="str">
            <v>2010 Q3: Apr-Jun</v>
          </cell>
          <cell r="H309" t="str">
            <v>4) Approved (Returned)</v>
          </cell>
          <cell r="I309" t="str">
            <v>E</v>
          </cell>
          <cell r="J309" t="str">
            <v>L</v>
          </cell>
          <cell r="K309" t="str">
            <v>5520V2</v>
          </cell>
          <cell r="L309">
            <v>61</v>
          </cell>
          <cell r="M309">
            <v>40424</v>
          </cell>
          <cell r="N309">
            <v>55650</v>
          </cell>
          <cell r="O309">
            <v>0</v>
          </cell>
          <cell r="P309">
            <v>91324</v>
          </cell>
          <cell r="Q309" t="str">
            <v>The City is in the process of purchasing this equipment for NOFD and submitting invoices. The City has purchased an estimated $74,608.86, which places the project at 82%. Invoices will be submitted soon.</v>
          </cell>
          <cell r="S309">
            <v>110753.12</v>
          </cell>
          <cell r="T309">
            <v>55650</v>
          </cell>
          <cell r="U309">
            <v>278.25</v>
          </cell>
          <cell r="V309">
            <v>0</v>
          </cell>
          <cell r="W309">
            <v>55928.25</v>
          </cell>
          <cell r="X309">
            <v>50.24</v>
          </cell>
          <cell r="Y309">
            <v>50.24</v>
          </cell>
          <cell r="Z309" t="str">
            <v>Waiting for submission...</v>
          </cell>
        </row>
        <row r="310">
          <cell r="A310">
            <v>17358</v>
          </cell>
          <cell r="B310" t="str">
            <v>N</v>
          </cell>
          <cell r="C310">
            <v>1603</v>
          </cell>
          <cell r="D310" t="str">
            <v>Orleans</v>
          </cell>
          <cell r="E310" t="str">
            <v xml:space="preserve">City of New Orleans </v>
          </cell>
          <cell r="F310" t="str">
            <v>071-55000-00</v>
          </cell>
          <cell r="G310" t="str">
            <v>2010 Q3: Apr-Jun</v>
          </cell>
          <cell r="H310" t="str">
            <v>4) Approved (Returned)</v>
          </cell>
          <cell r="I310" t="str">
            <v>C</v>
          </cell>
          <cell r="J310" t="str">
            <v>L</v>
          </cell>
          <cell r="K310" t="str">
            <v>17358V2</v>
          </cell>
          <cell r="L310">
            <v>61</v>
          </cell>
          <cell r="M310">
            <v>40461</v>
          </cell>
          <cell r="N310">
            <v>0</v>
          </cell>
          <cell r="O310">
            <v>0</v>
          </cell>
          <cell r="P310">
            <v>500282.91</v>
          </cell>
          <cell r="Q310" t="str">
            <v>Major road work underway. ADR work to identify and assess damages originally not identified in the pw still underway. City still in process of gathering all relevant documentation to submit additional reimbursement requests.</v>
          </cell>
          <cell r="S310">
            <v>212665.83</v>
          </cell>
          <cell r="T310">
            <v>0</v>
          </cell>
          <cell r="U310">
            <v>0</v>
          </cell>
          <cell r="V310">
            <v>0</v>
          </cell>
          <cell r="W310">
            <v>0</v>
          </cell>
          <cell r="X310">
            <v>0</v>
          </cell>
          <cell r="Y310">
            <v>0</v>
          </cell>
          <cell r="Z310" t="str">
            <v>Waiting for submission...</v>
          </cell>
        </row>
        <row r="311">
          <cell r="A311">
            <v>5684</v>
          </cell>
          <cell r="B311" t="str">
            <v>N</v>
          </cell>
          <cell r="C311">
            <v>1603</v>
          </cell>
          <cell r="D311" t="str">
            <v>Orleans</v>
          </cell>
          <cell r="E311" t="str">
            <v xml:space="preserve">City of New Orleans </v>
          </cell>
          <cell r="F311" t="str">
            <v>071-55000-00</v>
          </cell>
          <cell r="G311" t="str">
            <v>2010 Q3: Apr-Jun</v>
          </cell>
          <cell r="H311" t="str">
            <v>4) Approved (Returned)</v>
          </cell>
          <cell r="I311" t="str">
            <v>B</v>
          </cell>
          <cell r="J311" t="str">
            <v>L</v>
          </cell>
          <cell r="K311" t="str">
            <v>5684V1</v>
          </cell>
          <cell r="L311">
            <v>60</v>
          </cell>
          <cell r="M311">
            <v>40473</v>
          </cell>
          <cell r="N311">
            <v>173423.89</v>
          </cell>
          <cell r="O311">
            <v>0</v>
          </cell>
          <cell r="P311">
            <v>314549.95</v>
          </cell>
          <cell r="Q311" t="str">
            <v>New version was obligated and City submitted invoices for completed Shaw work. Invoices still being reviewed.</v>
          </cell>
          <cell r="S311">
            <v>173423.89</v>
          </cell>
          <cell r="T311">
            <v>173423.89</v>
          </cell>
          <cell r="U311">
            <v>867.12</v>
          </cell>
          <cell r="V311">
            <v>0</v>
          </cell>
          <cell r="W311">
            <v>174291.01</v>
          </cell>
          <cell r="X311">
            <v>100</v>
          </cell>
          <cell r="Y311">
            <v>100</v>
          </cell>
          <cell r="Z311" t="str">
            <v>Waiting for submission...</v>
          </cell>
        </row>
        <row r="312">
          <cell r="A312">
            <v>7219</v>
          </cell>
          <cell r="B312" t="str">
            <v>N</v>
          </cell>
          <cell r="C312">
            <v>1603</v>
          </cell>
          <cell r="D312" t="str">
            <v>Orleans</v>
          </cell>
          <cell r="E312" t="str">
            <v xml:space="preserve">City of New Orleans </v>
          </cell>
          <cell r="F312" t="str">
            <v>071-55000-00</v>
          </cell>
          <cell r="G312" t="str">
            <v>2010 Q3: Apr-Jun</v>
          </cell>
          <cell r="H312" t="str">
            <v>4) Approved (Returned)</v>
          </cell>
          <cell r="I312" t="str">
            <v>B</v>
          </cell>
          <cell r="J312" t="str">
            <v>L</v>
          </cell>
          <cell r="K312" t="str">
            <v>7219V1</v>
          </cell>
          <cell r="L312">
            <v>60</v>
          </cell>
          <cell r="M312">
            <v>40428</v>
          </cell>
          <cell r="N312">
            <v>81998.52</v>
          </cell>
          <cell r="O312">
            <v>0</v>
          </cell>
          <cell r="P312">
            <v>136249.56</v>
          </cell>
          <cell r="Q312" t="str">
            <v>Pw is overexpended. City cannot submit additional expenses currently.</v>
          </cell>
          <cell r="S312">
            <v>76992.11</v>
          </cell>
          <cell r="T312">
            <v>76992.11</v>
          </cell>
          <cell r="U312">
            <v>384.96</v>
          </cell>
          <cell r="V312">
            <v>0</v>
          </cell>
          <cell r="W312">
            <v>77377.070000000007</v>
          </cell>
          <cell r="X312">
            <v>106.5</v>
          </cell>
          <cell r="Y312">
            <v>100</v>
          </cell>
          <cell r="Z312" t="str">
            <v>Waiting for submission...</v>
          </cell>
        </row>
        <row r="313">
          <cell r="A313">
            <v>12135</v>
          </cell>
          <cell r="B313" t="str">
            <v>N</v>
          </cell>
          <cell r="C313">
            <v>1603</v>
          </cell>
          <cell r="D313" t="str">
            <v>Orleans</v>
          </cell>
          <cell r="E313" t="str">
            <v xml:space="preserve">City of New Orleans </v>
          </cell>
          <cell r="F313" t="str">
            <v>071-55000-00</v>
          </cell>
          <cell r="G313" t="str">
            <v>2010 Q3: Apr-Jun</v>
          </cell>
          <cell r="H313" t="str">
            <v>4) Approved (Returned)</v>
          </cell>
          <cell r="I313" t="str">
            <v>E</v>
          </cell>
          <cell r="J313" t="str">
            <v>L</v>
          </cell>
          <cell r="K313" t="str">
            <v>12135V7</v>
          </cell>
          <cell r="L313">
            <v>60</v>
          </cell>
          <cell r="M313">
            <v>40451</v>
          </cell>
          <cell r="N313">
            <v>1487643.85</v>
          </cell>
          <cell r="O313">
            <v>0</v>
          </cell>
          <cell r="P313">
            <v>5000000</v>
          </cell>
          <cell r="Q313" t="str">
            <v>Work Complete - Closeout Not Yet Requested</v>
          </cell>
          <cell r="S313">
            <v>844139</v>
          </cell>
          <cell r="T313">
            <v>506164.98</v>
          </cell>
          <cell r="U313">
            <v>2530.84</v>
          </cell>
          <cell r="V313">
            <v>0</v>
          </cell>
          <cell r="W313">
            <v>508695.82</v>
          </cell>
          <cell r="X313">
            <v>73.73</v>
          </cell>
          <cell r="Y313">
            <v>59.96</v>
          </cell>
          <cell r="Z313" t="str">
            <v>Waiting for submission...</v>
          </cell>
        </row>
        <row r="314">
          <cell r="A314">
            <v>13721</v>
          </cell>
          <cell r="B314" t="str">
            <v>N</v>
          </cell>
          <cell r="C314">
            <v>1603</v>
          </cell>
          <cell r="D314" t="str">
            <v>Orleans</v>
          </cell>
          <cell r="E314" t="str">
            <v xml:space="preserve">City of New Orleans </v>
          </cell>
          <cell r="F314" t="str">
            <v>071-55000-00</v>
          </cell>
          <cell r="G314" t="str">
            <v>2010 Q3: Apr-Jun</v>
          </cell>
          <cell r="H314" t="str">
            <v>4) Approved (Returned)</v>
          </cell>
          <cell r="I314" t="str">
            <v>E</v>
          </cell>
          <cell r="J314" t="str">
            <v>L</v>
          </cell>
          <cell r="K314" t="str">
            <v>13721V2</v>
          </cell>
          <cell r="L314">
            <v>60</v>
          </cell>
          <cell r="M314">
            <v>40507</v>
          </cell>
          <cell r="N314">
            <v>64240</v>
          </cell>
          <cell r="O314">
            <v>0</v>
          </cell>
          <cell r="P314">
            <v>100000</v>
          </cell>
          <cell r="Q314" t="str">
            <v>Per review meeting, project pending re-alignment and FEMA scope approval. A/E firm will start designing the new complex, which when complete will require a meeting to ensure the design is within FEMA policy. Old Crime Lab building has been demolished.The current program for this facility is to be relocated from the Criminal District Court to a new facility.  FEMA has provided eligible funding to their current location (CDC).</v>
          </cell>
          <cell r="S314">
            <v>45540</v>
          </cell>
          <cell r="T314">
            <v>0</v>
          </cell>
          <cell r="U314">
            <v>0</v>
          </cell>
          <cell r="V314">
            <v>0</v>
          </cell>
          <cell r="W314">
            <v>0</v>
          </cell>
          <cell r="X314">
            <v>0</v>
          </cell>
          <cell r="Y314">
            <v>0</v>
          </cell>
          <cell r="Z314" t="str">
            <v>Waiting for submission...</v>
          </cell>
        </row>
        <row r="315">
          <cell r="A315">
            <v>5650</v>
          </cell>
          <cell r="B315" t="str">
            <v>N</v>
          </cell>
          <cell r="C315">
            <v>1603</v>
          </cell>
          <cell r="D315" t="str">
            <v>Orleans</v>
          </cell>
          <cell r="E315" t="str">
            <v xml:space="preserve">City of New Orleans </v>
          </cell>
          <cell r="F315" t="str">
            <v>071-55000-00</v>
          </cell>
          <cell r="G315" t="str">
            <v>2010 Q3: Apr-Jun</v>
          </cell>
          <cell r="H315" t="str">
            <v>4) Approved (Returned)</v>
          </cell>
          <cell r="I315" t="str">
            <v>C</v>
          </cell>
          <cell r="J315" t="str">
            <v>L</v>
          </cell>
          <cell r="K315" t="str">
            <v>5650V2</v>
          </cell>
          <cell r="L315">
            <v>60</v>
          </cell>
          <cell r="M315">
            <v>40431</v>
          </cell>
          <cell r="N315">
            <v>69933.070000000007</v>
          </cell>
          <cell r="O315">
            <v>0</v>
          </cell>
          <cell r="P315">
            <v>97370.33</v>
          </cell>
          <cell r="Q315" t="str">
            <v>Work has been completed at majority of sites. Invoice verification is currently in progress, so will be submitted to State as they clear reivew. Additional scope for actual repairs will have to be recorded in cost overrun versions.</v>
          </cell>
          <cell r="S315">
            <v>97370.33</v>
          </cell>
          <cell r="T315">
            <v>49134.96</v>
          </cell>
          <cell r="U315">
            <v>245.68</v>
          </cell>
          <cell r="V315">
            <v>0</v>
          </cell>
          <cell r="W315">
            <v>49380.639999999999</v>
          </cell>
          <cell r="X315">
            <v>50.46</v>
          </cell>
          <cell r="Y315">
            <v>50.46</v>
          </cell>
          <cell r="Z315" t="str">
            <v>Waiting for submission...</v>
          </cell>
        </row>
        <row r="316">
          <cell r="A316">
            <v>11570</v>
          </cell>
          <cell r="B316" t="str">
            <v>N</v>
          </cell>
          <cell r="C316">
            <v>1603</v>
          </cell>
          <cell r="D316" t="str">
            <v>Orleans</v>
          </cell>
          <cell r="E316" t="str">
            <v xml:space="preserve">City of New Orleans </v>
          </cell>
          <cell r="F316" t="str">
            <v>071-55000-00</v>
          </cell>
          <cell r="G316" t="str">
            <v>2010 Q3: Apr-Jun</v>
          </cell>
          <cell r="H316" t="str">
            <v>4) Approved (Returned)</v>
          </cell>
          <cell r="I316" t="str">
            <v>B</v>
          </cell>
          <cell r="J316" t="str">
            <v>L</v>
          </cell>
          <cell r="K316" t="str">
            <v>11570V3</v>
          </cell>
          <cell r="L316">
            <v>59</v>
          </cell>
          <cell r="M316">
            <v>40477</v>
          </cell>
          <cell r="N316">
            <v>111465.89</v>
          </cell>
          <cell r="O316">
            <v>0</v>
          </cell>
          <cell r="P316">
            <v>187680.01</v>
          </cell>
          <cell r="Q316" t="str">
            <v>A version of $99,434.15 was obligated in September 2009 and then deobligated in full in December 2009. This pw is classified as belonging to the Shaw appeal pw group. The versions submitted by Shaw and City had been validated and confirmed eligible for FEMA reimbursement by the local FEMA team after months of evaluation.  Additional eligible scope of work and actual contracted costs for each of the projects included in these PWs had been clearly identified. There were no longer contractual issue</v>
          </cell>
          <cell r="S316">
            <v>94803.74</v>
          </cell>
          <cell r="T316">
            <v>85323.37</v>
          </cell>
          <cell r="U316">
            <v>426.61</v>
          </cell>
          <cell r="V316">
            <v>0</v>
          </cell>
          <cell r="W316">
            <v>85749.98</v>
          </cell>
          <cell r="X316">
            <v>117.57</v>
          </cell>
          <cell r="Y316">
            <v>90</v>
          </cell>
          <cell r="Z316" t="str">
            <v>Waiting for submission...</v>
          </cell>
        </row>
        <row r="317">
          <cell r="A317">
            <v>12651</v>
          </cell>
          <cell r="B317" t="str">
            <v>N</v>
          </cell>
          <cell r="C317">
            <v>1603</v>
          </cell>
          <cell r="D317" t="str">
            <v>Orleans</v>
          </cell>
          <cell r="E317" t="str">
            <v xml:space="preserve">City of New Orleans </v>
          </cell>
          <cell r="F317" t="str">
            <v>071-55000-00</v>
          </cell>
          <cell r="G317" t="str">
            <v>2010 Q3: Apr-Jun</v>
          </cell>
          <cell r="H317" t="str">
            <v>4) Approved (Returned)</v>
          </cell>
          <cell r="I317" t="str">
            <v>B</v>
          </cell>
          <cell r="J317" t="str">
            <v>L</v>
          </cell>
          <cell r="K317" t="str">
            <v>12651V1</v>
          </cell>
          <cell r="L317">
            <v>59</v>
          </cell>
          <cell r="M317">
            <v>40452</v>
          </cell>
          <cell r="N317">
            <v>153733.07999999999</v>
          </cell>
          <cell r="O317">
            <v>0</v>
          </cell>
          <cell r="P317">
            <v>260582.98</v>
          </cell>
          <cell r="Q317" t="str">
            <v>A version of $10,768.07 is still pending in LAPA.. This pw is classified as belonging to the Shaw appeal pw group. The versions submitted by Shaw and City had been validated and confirmed eligible for FEMA reimbursement by the local FEMA team after months of evaluation.  Additional eligible scope of work and actual contracted costs for each of the projects included in these PWs had been clearly identified. There were no longer contractual issues. FEMA was in process of preparing these versions a</v>
          </cell>
          <cell r="S317">
            <v>165819.07</v>
          </cell>
          <cell r="T317">
            <v>153733.07999999999</v>
          </cell>
          <cell r="U317">
            <v>768.67</v>
          </cell>
          <cell r="V317">
            <v>0</v>
          </cell>
          <cell r="W317">
            <v>154501.75</v>
          </cell>
          <cell r="X317">
            <v>92.71</v>
          </cell>
          <cell r="Y317">
            <v>92.71</v>
          </cell>
          <cell r="Z317" t="str">
            <v>Waiting for submission...</v>
          </cell>
        </row>
        <row r="318">
          <cell r="A318">
            <v>1759</v>
          </cell>
          <cell r="B318" t="str">
            <v>N</v>
          </cell>
          <cell r="C318">
            <v>1603</v>
          </cell>
          <cell r="D318" t="str">
            <v>Orleans</v>
          </cell>
          <cell r="E318" t="str">
            <v xml:space="preserve">City of New Orleans </v>
          </cell>
          <cell r="F318" t="str">
            <v>071-55000-00</v>
          </cell>
          <cell r="G318" t="str">
            <v>2010 Q3: Apr-Jun</v>
          </cell>
          <cell r="H318" t="str">
            <v>4) Approved (Returned)</v>
          </cell>
          <cell r="I318" t="str">
            <v>B</v>
          </cell>
          <cell r="J318" t="str">
            <v>L</v>
          </cell>
          <cell r="K318" t="str">
            <v>PD2EPWR</v>
          </cell>
          <cell r="L318">
            <v>58</v>
          </cell>
          <cell r="M318">
            <v>40513</v>
          </cell>
          <cell r="N318">
            <v>0</v>
          </cell>
          <cell r="O318">
            <v>0</v>
          </cell>
          <cell r="P318">
            <v>115300</v>
          </cell>
          <cell r="Q318" t="str">
            <v>Police Communications. The Mayor's Office of Technology is working to get necessary documenation to State for reimbursement. Expenditure cannot be determined as of yet. PW is for Electrical damage, i.e. submerged main distribution panel, etc as related to the physical Police Headquarters building.</v>
          </cell>
          <cell r="S318">
            <v>115300</v>
          </cell>
          <cell r="T318">
            <v>0</v>
          </cell>
          <cell r="U318">
            <v>0</v>
          </cell>
          <cell r="V318">
            <v>0</v>
          </cell>
          <cell r="W318">
            <v>0</v>
          </cell>
          <cell r="X318">
            <v>0</v>
          </cell>
          <cell r="Y318">
            <v>0</v>
          </cell>
          <cell r="Z318" t="str">
            <v>Waiting for submission...</v>
          </cell>
        </row>
        <row r="319">
          <cell r="A319">
            <v>10669</v>
          </cell>
          <cell r="B319" t="str">
            <v>N</v>
          </cell>
          <cell r="C319">
            <v>1603</v>
          </cell>
          <cell r="D319" t="str">
            <v>Orleans</v>
          </cell>
          <cell r="E319" t="str">
            <v xml:space="preserve">City of New Orleans </v>
          </cell>
          <cell r="F319" t="str">
            <v>071-55000-00</v>
          </cell>
          <cell r="G319" t="str">
            <v>2010 Q3: Apr-Jun</v>
          </cell>
          <cell r="H319" t="str">
            <v>4) Approved (Returned)</v>
          </cell>
          <cell r="I319" t="str">
            <v>B</v>
          </cell>
          <cell r="J319" t="str">
            <v>L</v>
          </cell>
          <cell r="K319" t="str">
            <v>10669V3</v>
          </cell>
          <cell r="L319">
            <v>56</v>
          </cell>
          <cell r="M319">
            <v>40513</v>
          </cell>
          <cell r="N319">
            <v>161648.41</v>
          </cell>
          <cell r="O319">
            <v>0</v>
          </cell>
          <cell r="P319">
            <v>289619.75</v>
          </cell>
          <cell r="Q319" t="str">
            <v>State recently obligated a $0 version in December 2009. This pw is classified as belonging to the Shaw appeal pw group. The versions submitted by Shaw and City had been validated and confirmed eligible for FEMA reimbursement by the local FEMA team after months of evaluation. Additional eligible scope of work and actual contracted costs for each of the projects included in these PWs had been clearly identified. There were no longer contractual issues. FEMA was in process of preparing these versio</v>
          </cell>
          <cell r="S319">
            <v>117639.24</v>
          </cell>
          <cell r="T319">
            <v>112363.71</v>
          </cell>
          <cell r="U319">
            <v>561.83000000000004</v>
          </cell>
          <cell r="V319">
            <v>0</v>
          </cell>
          <cell r="W319">
            <v>112925.54</v>
          </cell>
          <cell r="X319">
            <v>137.41</v>
          </cell>
          <cell r="Y319">
            <v>95.51</v>
          </cell>
          <cell r="Z319" t="str">
            <v>Waiting for submission...</v>
          </cell>
        </row>
        <row r="320">
          <cell r="A320">
            <v>13924</v>
          </cell>
          <cell r="B320" t="str">
            <v>N</v>
          </cell>
          <cell r="C320">
            <v>1603</v>
          </cell>
          <cell r="D320" t="str">
            <v>Orleans</v>
          </cell>
          <cell r="E320" t="str">
            <v xml:space="preserve">City of New Orleans </v>
          </cell>
          <cell r="F320" t="str">
            <v>071-55000-00</v>
          </cell>
          <cell r="G320" t="str">
            <v>2010 Q3: Apr-Jun</v>
          </cell>
          <cell r="H320" t="str">
            <v>4) Approved (Returned)</v>
          </cell>
          <cell r="I320" t="str">
            <v>B</v>
          </cell>
          <cell r="J320" t="str">
            <v>L</v>
          </cell>
          <cell r="K320" t="str">
            <v>13924V3</v>
          </cell>
          <cell r="L320">
            <v>55</v>
          </cell>
          <cell r="M320">
            <v>40874</v>
          </cell>
          <cell r="N320">
            <v>1494332.8</v>
          </cell>
          <cell r="O320">
            <v>0</v>
          </cell>
          <cell r="P320">
            <v>2700000</v>
          </cell>
          <cell r="Q320" t="str">
            <v>Work in Progress</v>
          </cell>
          <cell r="S320">
            <v>2821798.36</v>
          </cell>
          <cell r="T320">
            <v>1309112.99</v>
          </cell>
          <cell r="U320">
            <v>6545.56</v>
          </cell>
          <cell r="V320">
            <v>0</v>
          </cell>
          <cell r="W320">
            <v>1315658.55</v>
          </cell>
          <cell r="X320">
            <v>46.39</v>
          </cell>
          <cell r="Y320">
            <v>46.39</v>
          </cell>
          <cell r="Z320" t="str">
            <v>Waiting for submission...</v>
          </cell>
        </row>
        <row r="321">
          <cell r="A321">
            <v>9810</v>
          </cell>
          <cell r="B321" t="str">
            <v>N</v>
          </cell>
          <cell r="C321">
            <v>1603</v>
          </cell>
          <cell r="D321" t="str">
            <v>Orleans</v>
          </cell>
          <cell r="E321" t="str">
            <v xml:space="preserve">City of New Orleans </v>
          </cell>
          <cell r="F321" t="str">
            <v>071-55000-00</v>
          </cell>
          <cell r="G321" t="str">
            <v>2010 Q3: Apr-Jun</v>
          </cell>
          <cell r="H321" t="str">
            <v>4) Approved (Returned)</v>
          </cell>
          <cell r="I321" t="str">
            <v>E</v>
          </cell>
          <cell r="J321" t="str">
            <v>L</v>
          </cell>
          <cell r="K321" t="str">
            <v>9810V2</v>
          </cell>
          <cell r="L321">
            <v>55</v>
          </cell>
          <cell r="M321">
            <v>40462</v>
          </cell>
          <cell r="N321">
            <v>48654</v>
          </cell>
          <cell r="O321">
            <v>0</v>
          </cell>
          <cell r="P321">
            <v>79712.19</v>
          </cell>
          <cell r="Q321" t="str">
            <v>MTA ammo contents: NOPD has been expending funds for this work. $9,752.00 purchase has not been reimbursed yet.</v>
          </cell>
          <cell r="S321">
            <v>79712.19</v>
          </cell>
          <cell r="T321">
            <v>28570.73</v>
          </cell>
          <cell r="U321">
            <v>142.85</v>
          </cell>
          <cell r="V321">
            <v>0</v>
          </cell>
          <cell r="W321">
            <v>28713.58</v>
          </cell>
          <cell r="X321">
            <v>12.23</v>
          </cell>
          <cell r="Y321">
            <v>35.840000000000003</v>
          </cell>
          <cell r="Z321" t="str">
            <v>Waiting for submission...</v>
          </cell>
        </row>
        <row r="322">
          <cell r="A322">
            <v>3971</v>
          </cell>
          <cell r="B322" t="str">
            <v>N</v>
          </cell>
          <cell r="C322">
            <v>1603</v>
          </cell>
          <cell r="D322" t="str">
            <v>Orleans</v>
          </cell>
          <cell r="E322" t="str">
            <v xml:space="preserve">City of New Orleans </v>
          </cell>
          <cell r="F322" t="str">
            <v>071-55000-00</v>
          </cell>
          <cell r="G322" t="str">
            <v>2010 Q3: Apr-Jun</v>
          </cell>
          <cell r="H322" t="str">
            <v>4) Approved (Returned)</v>
          </cell>
          <cell r="I322" t="str">
            <v>E</v>
          </cell>
          <cell r="J322" t="str">
            <v>S</v>
          </cell>
          <cell r="K322" t="str">
            <v>3971V3</v>
          </cell>
          <cell r="L322">
            <v>55</v>
          </cell>
          <cell r="M322">
            <v>40762</v>
          </cell>
          <cell r="N322">
            <v>55455.58</v>
          </cell>
          <cell r="O322">
            <v>0</v>
          </cell>
          <cell r="P322">
            <v>100000</v>
          </cell>
          <cell r="Q322" t="str">
            <v>This project is in planning phase</v>
          </cell>
          <cell r="S322">
            <v>14849.18</v>
          </cell>
          <cell r="T322">
            <v>14849.18</v>
          </cell>
          <cell r="U322">
            <v>74.25</v>
          </cell>
          <cell r="V322">
            <v>0</v>
          </cell>
          <cell r="W322">
            <v>14923.43</v>
          </cell>
          <cell r="X322">
            <v>0</v>
          </cell>
          <cell r="Y322">
            <v>100</v>
          </cell>
          <cell r="Z322" t="str">
            <v>Waiting for submission...</v>
          </cell>
        </row>
        <row r="323">
          <cell r="A323">
            <v>17452</v>
          </cell>
          <cell r="B323" t="str">
            <v>N</v>
          </cell>
          <cell r="C323">
            <v>1603</v>
          </cell>
          <cell r="D323" t="str">
            <v>Orleans</v>
          </cell>
          <cell r="E323" t="str">
            <v xml:space="preserve">City of New Orleans </v>
          </cell>
          <cell r="F323" t="str">
            <v>071-55000-00</v>
          </cell>
          <cell r="G323" t="str">
            <v>2010 Q3: Apr-Jun</v>
          </cell>
          <cell r="H323" t="str">
            <v>4) Approved (Returned)</v>
          </cell>
          <cell r="I323" t="str">
            <v>E</v>
          </cell>
          <cell r="J323" t="str">
            <v>L</v>
          </cell>
          <cell r="K323" t="str">
            <v>17452V7</v>
          </cell>
          <cell r="L323">
            <v>53</v>
          </cell>
          <cell r="M323">
            <v>40908</v>
          </cell>
          <cell r="N323">
            <v>25473087.050000001</v>
          </cell>
          <cell r="O323">
            <v>0</v>
          </cell>
          <cell r="P323">
            <v>40000000</v>
          </cell>
          <cell r="Q323" t="str">
            <v>Work in Progress - Cost Overrun Version Needed</v>
          </cell>
          <cell r="S323">
            <v>14589648.75</v>
          </cell>
          <cell r="T323">
            <v>9092858.4499999993</v>
          </cell>
          <cell r="U323">
            <v>45464.31</v>
          </cell>
          <cell r="V323">
            <v>0</v>
          </cell>
          <cell r="W323">
            <v>9138322.7599999998</v>
          </cell>
          <cell r="X323">
            <v>65.099999999999994</v>
          </cell>
          <cell r="Y323">
            <v>62.32</v>
          </cell>
          <cell r="Z323" t="str">
            <v>Waiting for submission...</v>
          </cell>
        </row>
        <row r="324">
          <cell r="A324">
            <v>2046</v>
          </cell>
          <cell r="B324" t="str">
            <v>N</v>
          </cell>
          <cell r="C324">
            <v>1603</v>
          </cell>
          <cell r="D324" t="str">
            <v>Orleans</v>
          </cell>
          <cell r="E324" t="str">
            <v xml:space="preserve">City of New Orleans </v>
          </cell>
          <cell r="F324" t="str">
            <v>071-55000-00</v>
          </cell>
          <cell r="G324" t="str">
            <v>2010 Q3: Apr-Jun</v>
          </cell>
          <cell r="H324" t="str">
            <v>4) Approved (Returned)</v>
          </cell>
          <cell r="I324" t="str">
            <v>E</v>
          </cell>
          <cell r="J324" t="str">
            <v>S</v>
          </cell>
          <cell r="K324" t="str">
            <v>2046V3</v>
          </cell>
          <cell r="L324">
            <v>53</v>
          </cell>
          <cell r="M324">
            <v>40451</v>
          </cell>
          <cell r="N324">
            <v>16643.810000000001</v>
          </cell>
          <cell r="O324">
            <v>0</v>
          </cell>
          <cell r="P324">
            <v>71742.149999999994</v>
          </cell>
          <cell r="Q324" t="str">
            <v>Ref# is RECEUT1.  The City is still compiling documentaiton on purchases and will submit to State.  Still need to resolve matter of arbitrary deductions of anticipated insurance proceeds.</v>
          </cell>
          <cell r="S324">
            <v>31332.06</v>
          </cell>
          <cell r="T324">
            <v>31332.06</v>
          </cell>
          <cell r="U324">
            <v>156.66</v>
          </cell>
          <cell r="V324">
            <v>0</v>
          </cell>
          <cell r="W324">
            <v>31488.720000000001</v>
          </cell>
          <cell r="X324">
            <v>0</v>
          </cell>
          <cell r="Y324">
            <v>100</v>
          </cell>
          <cell r="Z324" t="str">
            <v>Waiting for submission...</v>
          </cell>
        </row>
        <row r="325">
          <cell r="A325">
            <v>11330</v>
          </cell>
          <cell r="B325" t="str">
            <v>N</v>
          </cell>
          <cell r="C325">
            <v>1603</v>
          </cell>
          <cell r="D325" t="str">
            <v>Orleans</v>
          </cell>
          <cell r="E325" t="str">
            <v xml:space="preserve">City of New Orleans </v>
          </cell>
          <cell r="F325" t="str">
            <v>071-55000-00</v>
          </cell>
          <cell r="G325" t="str">
            <v>2010 Q3: Apr-Jun</v>
          </cell>
          <cell r="H325" t="str">
            <v>4) Approved (Returned)</v>
          </cell>
          <cell r="I325" t="str">
            <v>E</v>
          </cell>
          <cell r="J325" t="str">
            <v>S</v>
          </cell>
          <cell r="K325" t="str">
            <v>I-C315</v>
          </cell>
          <cell r="L325">
            <v>51</v>
          </cell>
          <cell r="M325">
            <v>40438</v>
          </cell>
          <cell r="N325">
            <v>3372</v>
          </cell>
          <cell r="O325">
            <v>0</v>
          </cell>
          <cell r="P325">
            <v>10000</v>
          </cell>
          <cell r="Q325" t="str">
            <v>The City has purchased a refrigerator and icemaker for Pontchartrain Senior Center.</v>
          </cell>
          <cell r="S325">
            <v>6598.1</v>
          </cell>
          <cell r="T325">
            <v>6598.1</v>
          </cell>
          <cell r="U325">
            <v>32.99</v>
          </cell>
          <cell r="V325">
            <v>0</v>
          </cell>
          <cell r="W325">
            <v>6631.09</v>
          </cell>
          <cell r="X325">
            <v>0</v>
          </cell>
          <cell r="Y325">
            <v>100</v>
          </cell>
          <cell r="Z325" t="str">
            <v>Waiting for submission...</v>
          </cell>
        </row>
        <row r="326">
          <cell r="A326">
            <v>13899</v>
          </cell>
          <cell r="B326" t="str">
            <v>N</v>
          </cell>
          <cell r="C326">
            <v>1603</v>
          </cell>
          <cell r="D326" t="str">
            <v>Orleans</v>
          </cell>
          <cell r="E326" t="str">
            <v xml:space="preserve">City of New Orleans </v>
          </cell>
          <cell r="F326" t="str">
            <v>071-55000-00</v>
          </cell>
          <cell r="G326" t="str">
            <v>2010 Q3: Apr-Jun</v>
          </cell>
          <cell r="H326" t="str">
            <v>4) Approved (Returned)</v>
          </cell>
          <cell r="I326" t="str">
            <v>B</v>
          </cell>
          <cell r="J326" t="str">
            <v>L</v>
          </cell>
          <cell r="K326" t="str">
            <v>13899V2</v>
          </cell>
          <cell r="L326">
            <v>51</v>
          </cell>
          <cell r="M326">
            <v>40544</v>
          </cell>
          <cell r="N326">
            <v>764287.84</v>
          </cell>
          <cell r="O326">
            <v>0</v>
          </cell>
          <cell r="P326">
            <v>1500000</v>
          </cell>
          <cell r="Q326" t="str">
            <v>City submitted request for reimbursement on A&amp;E work on Crime Lab buildout and is currently reconciling another invoice for project that totals $648,281. This invoice will be submitted soon. PW will require a version to account of eligible difference.</v>
          </cell>
          <cell r="S326">
            <v>772756.42</v>
          </cell>
          <cell r="T326">
            <v>704657.05</v>
          </cell>
          <cell r="U326">
            <v>3523.3</v>
          </cell>
          <cell r="V326">
            <v>0</v>
          </cell>
          <cell r="W326">
            <v>708180.35</v>
          </cell>
          <cell r="X326">
            <v>92.86</v>
          </cell>
          <cell r="Y326">
            <v>91.18</v>
          </cell>
          <cell r="Z326" t="str">
            <v>Waiting for submission...</v>
          </cell>
        </row>
        <row r="327">
          <cell r="A327">
            <v>7449</v>
          </cell>
          <cell r="B327" t="str">
            <v>N</v>
          </cell>
          <cell r="C327">
            <v>1603</v>
          </cell>
          <cell r="D327" t="str">
            <v>Orleans</v>
          </cell>
          <cell r="E327" t="str">
            <v xml:space="preserve">City of New Orleans </v>
          </cell>
          <cell r="F327" t="str">
            <v>071-55000-00</v>
          </cell>
          <cell r="G327" t="str">
            <v>2010 Q3: Apr-Jun</v>
          </cell>
          <cell r="H327" t="str">
            <v>4) Approved (Returned)</v>
          </cell>
          <cell r="I327" t="str">
            <v>E</v>
          </cell>
          <cell r="J327" t="str">
            <v>S</v>
          </cell>
          <cell r="K327" t="str">
            <v>7449V4</v>
          </cell>
          <cell r="L327">
            <v>50</v>
          </cell>
          <cell r="M327">
            <v>40484</v>
          </cell>
          <cell r="N327">
            <v>125020</v>
          </cell>
          <cell r="O327">
            <v>0</v>
          </cell>
          <cell r="P327">
            <v>200000</v>
          </cell>
          <cell r="Q327" t="str">
            <v>Project is at substantial completion.  A cost overrun version may be needed for this PW.</v>
          </cell>
          <cell r="S327">
            <v>10305.14</v>
          </cell>
          <cell r="T327">
            <v>10305.14</v>
          </cell>
          <cell r="U327">
            <v>51.53</v>
          </cell>
          <cell r="V327">
            <v>0</v>
          </cell>
          <cell r="W327">
            <v>10356.67</v>
          </cell>
          <cell r="X327">
            <v>0</v>
          </cell>
          <cell r="Y327">
            <v>100</v>
          </cell>
          <cell r="Z327" t="str">
            <v>Waiting for submission...</v>
          </cell>
        </row>
        <row r="328">
          <cell r="A328">
            <v>7200</v>
          </cell>
          <cell r="B328" t="str">
            <v>N</v>
          </cell>
          <cell r="C328">
            <v>1603</v>
          </cell>
          <cell r="D328" t="str">
            <v>Orleans</v>
          </cell>
          <cell r="E328" t="str">
            <v xml:space="preserve">City of New Orleans </v>
          </cell>
          <cell r="F328" t="str">
            <v>071-55000-00</v>
          </cell>
          <cell r="G328" t="str">
            <v>2010 Q3: Apr-Jun</v>
          </cell>
          <cell r="H328" t="str">
            <v>4) Approved (Returned)</v>
          </cell>
          <cell r="I328" t="str">
            <v>B</v>
          </cell>
          <cell r="J328" t="str">
            <v>L</v>
          </cell>
          <cell r="K328" t="str">
            <v>7200V2</v>
          </cell>
          <cell r="L328">
            <v>48</v>
          </cell>
          <cell r="M328">
            <v>40431</v>
          </cell>
          <cell r="N328">
            <v>74902.73</v>
          </cell>
          <cell r="O328">
            <v>0</v>
          </cell>
          <cell r="P328">
            <v>155431.22</v>
          </cell>
          <cell r="Q328" t="str">
            <v>A version of $38,010.29 was obligated in August 2009. Version for this pw was submitted so that FEMA would validate an increased amount of 156,105.60. This has not occurred and, therefore, the City cannot submit additional invoices.</v>
          </cell>
          <cell r="S328">
            <v>68121.820000000007</v>
          </cell>
          <cell r="T328">
            <v>68121.820000000007</v>
          </cell>
          <cell r="U328">
            <v>340.61</v>
          </cell>
          <cell r="V328">
            <v>0</v>
          </cell>
          <cell r="W328">
            <v>68462.429999999993</v>
          </cell>
          <cell r="X328">
            <v>109.95</v>
          </cell>
          <cell r="Y328">
            <v>100</v>
          </cell>
          <cell r="Z328" t="str">
            <v>Waiting for submission...</v>
          </cell>
        </row>
        <row r="329">
          <cell r="A329">
            <v>9131</v>
          </cell>
          <cell r="B329" t="str">
            <v>N</v>
          </cell>
          <cell r="C329">
            <v>1603</v>
          </cell>
          <cell r="D329" t="str">
            <v>Orleans</v>
          </cell>
          <cell r="E329" t="str">
            <v xml:space="preserve">City of New Orleans </v>
          </cell>
          <cell r="F329" t="str">
            <v>071-55000-00</v>
          </cell>
          <cell r="G329" t="str">
            <v>2010 Q3: Apr-Jun</v>
          </cell>
          <cell r="H329" t="str">
            <v>4) Approved (Returned)</v>
          </cell>
          <cell r="I329" t="str">
            <v>B</v>
          </cell>
          <cell r="J329" t="str">
            <v>L</v>
          </cell>
          <cell r="K329" t="str">
            <v>CB-44</v>
          </cell>
          <cell r="L329">
            <v>45</v>
          </cell>
          <cell r="M329">
            <v>40476</v>
          </cell>
          <cell r="N329">
            <v>151242.10999999999</v>
          </cell>
          <cell r="O329">
            <v>0</v>
          </cell>
          <cell r="P329">
            <v>333013.21999999997</v>
          </cell>
          <cell r="Q329" t="str">
            <v>Pw is overexpended. City cannot submit additional expenses currently. No version visible on LAPA.</v>
          </cell>
          <cell r="S329">
            <v>104376.25</v>
          </cell>
          <cell r="T329">
            <v>100617.35</v>
          </cell>
          <cell r="U329">
            <v>503.09</v>
          </cell>
          <cell r="V329">
            <v>0</v>
          </cell>
          <cell r="W329">
            <v>101120.44</v>
          </cell>
          <cell r="X329">
            <v>144.9</v>
          </cell>
          <cell r="Y329">
            <v>96.39</v>
          </cell>
          <cell r="Z329" t="str">
            <v>Waiting for submission...</v>
          </cell>
        </row>
        <row r="330">
          <cell r="A330">
            <v>9672</v>
          </cell>
          <cell r="B330" t="str">
            <v>N</v>
          </cell>
          <cell r="C330">
            <v>1603</v>
          </cell>
          <cell r="D330" t="str">
            <v>Orleans</v>
          </cell>
          <cell r="E330" t="str">
            <v xml:space="preserve">City of New Orleans </v>
          </cell>
          <cell r="F330" t="str">
            <v>071-55000-00</v>
          </cell>
          <cell r="G330" t="str">
            <v>2010 Q3: Apr-Jun</v>
          </cell>
          <cell r="H330" t="str">
            <v>4) Approved (Returned)</v>
          </cell>
          <cell r="I330" t="str">
            <v>B</v>
          </cell>
          <cell r="J330" t="str">
            <v>L</v>
          </cell>
          <cell r="K330" t="str">
            <v>9672V2</v>
          </cell>
          <cell r="L330">
            <v>45</v>
          </cell>
          <cell r="M330">
            <v>40471</v>
          </cell>
          <cell r="N330">
            <v>143911.57</v>
          </cell>
          <cell r="O330">
            <v>0</v>
          </cell>
          <cell r="P330">
            <v>317023.15000000002</v>
          </cell>
          <cell r="Q330" t="str">
            <v>A version of $273.00 is pending on LAPA. This pw is classified as belonging to the Shaw appeal pw group. The versions submitted by Shaw and City had been validated and confirmed eligible for FEMA reimbursement by the local FEMA team after months of evaluation.  Additional eligible scope of work and actual contracted costs for each of the projects included in these PWs had been clearly identified. There were no longer contractual issues. FEMA was in process of preparing these versions at approxim</v>
          </cell>
          <cell r="S330">
            <v>74122.45</v>
          </cell>
          <cell r="T330">
            <v>73849.45</v>
          </cell>
          <cell r="U330">
            <v>369.25</v>
          </cell>
          <cell r="V330">
            <v>0</v>
          </cell>
          <cell r="W330">
            <v>74218.7</v>
          </cell>
          <cell r="X330">
            <v>194.15</v>
          </cell>
          <cell r="Y330">
            <v>99.63</v>
          </cell>
          <cell r="Z330" t="str">
            <v>Waiting for submission...</v>
          </cell>
        </row>
        <row r="331">
          <cell r="A331">
            <v>12252</v>
          </cell>
          <cell r="B331" t="str">
            <v>N</v>
          </cell>
          <cell r="C331">
            <v>1603</v>
          </cell>
          <cell r="D331" t="str">
            <v>Orleans</v>
          </cell>
          <cell r="E331" t="str">
            <v xml:space="preserve">City of New Orleans </v>
          </cell>
          <cell r="F331" t="str">
            <v>071-55000-00</v>
          </cell>
          <cell r="G331" t="str">
            <v>2010 Q3: Apr-Jun</v>
          </cell>
          <cell r="H331" t="str">
            <v>4) Approved (Returned)</v>
          </cell>
          <cell r="I331" t="str">
            <v>B</v>
          </cell>
          <cell r="J331" t="str">
            <v>L</v>
          </cell>
          <cell r="K331" t="str">
            <v>CB-55</v>
          </cell>
          <cell r="L331">
            <v>44</v>
          </cell>
          <cell r="M331">
            <v>40436</v>
          </cell>
          <cell r="N331">
            <v>100532.86</v>
          </cell>
          <cell r="O331">
            <v>0</v>
          </cell>
          <cell r="P331">
            <v>228714.59</v>
          </cell>
          <cell r="Q331" t="str">
            <v>This pw is classified as belonging to the Shaw appeal pw group. The versions submitted by Shaw and City had been validated and confirmed eligible for FEMA reimbursement by the local FEMA team after months of evaluation. Additional eligible scope of work and actual contracted costs for each of the projects included in these PWs had been clearly identified. There were no longer contractual issues. FEMA was in process of preparing these versions at approximately 93% of the actual invoice total. Cit</v>
          </cell>
          <cell r="S331">
            <v>68080.31</v>
          </cell>
          <cell r="T331">
            <v>68080.31</v>
          </cell>
          <cell r="U331">
            <v>340.41</v>
          </cell>
          <cell r="V331">
            <v>0</v>
          </cell>
          <cell r="W331">
            <v>68420.72</v>
          </cell>
          <cell r="X331">
            <v>147.66</v>
          </cell>
          <cell r="Y331">
            <v>100</v>
          </cell>
          <cell r="Z331" t="str">
            <v>Waiting for submission...</v>
          </cell>
        </row>
        <row r="332">
          <cell r="A332">
            <v>17148</v>
          </cell>
          <cell r="B332" t="str">
            <v>N</v>
          </cell>
          <cell r="C332">
            <v>1603</v>
          </cell>
          <cell r="D332" t="str">
            <v>Orleans</v>
          </cell>
          <cell r="E332" t="str">
            <v xml:space="preserve">City of New Orleans </v>
          </cell>
          <cell r="F332" t="str">
            <v>071-55000-00</v>
          </cell>
          <cell r="G332" t="str">
            <v>2010 Q3: Apr-Jun</v>
          </cell>
          <cell r="H332" t="str">
            <v>4) Approved (Returned)</v>
          </cell>
          <cell r="I332" t="str">
            <v>C</v>
          </cell>
          <cell r="J332" t="str">
            <v>L</v>
          </cell>
          <cell r="K332" t="str">
            <v>17148V2</v>
          </cell>
          <cell r="L332">
            <v>43</v>
          </cell>
          <cell r="M332">
            <v>40438</v>
          </cell>
          <cell r="N332">
            <v>0</v>
          </cell>
          <cell r="O332">
            <v>0</v>
          </cell>
          <cell r="P332">
            <v>790532.52</v>
          </cell>
          <cell r="Q332" t="str">
            <v>Major road work scheduled to commence. ADR work to identify and assess damages originally not identified in the pw still underway. City still in process of gathering all relevant documentation to submit additional reimbursement requests.</v>
          </cell>
          <cell r="S332">
            <v>630652.22</v>
          </cell>
          <cell r="T332">
            <v>414783.44</v>
          </cell>
          <cell r="U332">
            <v>2073.91</v>
          </cell>
          <cell r="V332">
            <v>0</v>
          </cell>
          <cell r="W332">
            <v>416857.35</v>
          </cell>
          <cell r="X332">
            <v>65.77</v>
          </cell>
          <cell r="Y332">
            <v>65.77</v>
          </cell>
          <cell r="Z332" t="str">
            <v>Waiting for submission...</v>
          </cell>
        </row>
        <row r="333">
          <cell r="A333">
            <v>8081</v>
          </cell>
          <cell r="B333" t="str">
            <v>N</v>
          </cell>
          <cell r="C333">
            <v>1603</v>
          </cell>
          <cell r="D333" t="str">
            <v>Orleans</v>
          </cell>
          <cell r="E333" t="str">
            <v xml:space="preserve">City of New Orleans </v>
          </cell>
          <cell r="F333" t="str">
            <v>071-55000-00</v>
          </cell>
          <cell r="G333" t="str">
            <v>2010 Q3: Apr-Jun</v>
          </cell>
          <cell r="H333" t="str">
            <v>4) Approved (Returned)</v>
          </cell>
          <cell r="I333" t="str">
            <v>B</v>
          </cell>
          <cell r="J333" t="str">
            <v>L</v>
          </cell>
          <cell r="K333" t="str">
            <v>8081V2</v>
          </cell>
          <cell r="L333">
            <v>41</v>
          </cell>
          <cell r="M333">
            <v>40536</v>
          </cell>
          <cell r="N333">
            <v>485390.05</v>
          </cell>
          <cell r="O333">
            <v>0</v>
          </cell>
          <cell r="P333">
            <v>1172360.83</v>
          </cell>
          <cell r="Q333" t="str">
            <v>This pw is classified as belonging to the Shaw appeal pw group. The versions submitted by Shaw and City had been validated and confirmed eligible for FEMA reimbursement by the local FEMA team after months of evaluation.  Additional eligible scope of work and actual contracted costs for each of the projects included in these PWs had been clearly identified. There were no longer contractual issues. FEMA was in process of preparing these versions at approximately 93% of the actual invoice total.Cit</v>
          </cell>
          <cell r="S333">
            <v>314899.11</v>
          </cell>
          <cell r="T333">
            <v>314899.11</v>
          </cell>
          <cell r="U333">
            <v>1574.49</v>
          </cell>
          <cell r="V333">
            <v>0</v>
          </cell>
          <cell r="W333">
            <v>316473.59999999998</v>
          </cell>
          <cell r="X333">
            <v>154.13999999999999</v>
          </cell>
          <cell r="Y333">
            <v>100</v>
          </cell>
          <cell r="Z333" t="str">
            <v>Waiting for submission...</v>
          </cell>
        </row>
        <row r="334">
          <cell r="A334">
            <v>17106</v>
          </cell>
          <cell r="B334" t="str">
            <v>N</v>
          </cell>
          <cell r="C334">
            <v>1603</v>
          </cell>
          <cell r="D334" t="str">
            <v>Orleans</v>
          </cell>
          <cell r="E334" t="str">
            <v xml:space="preserve">City of New Orleans </v>
          </cell>
          <cell r="F334" t="str">
            <v>071-55000-00</v>
          </cell>
          <cell r="G334" t="str">
            <v>2010 Q3: Apr-Jun</v>
          </cell>
          <cell r="H334" t="str">
            <v>4) Approved (Returned)</v>
          </cell>
          <cell r="I334" t="str">
            <v>C</v>
          </cell>
          <cell r="J334" t="str">
            <v>L</v>
          </cell>
          <cell r="K334" t="str">
            <v>17106V2</v>
          </cell>
          <cell r="L334">
            <v>39</v>
          </cell>
          <cell r="M334">
            <v>40476</v>
          </cell>
          <cell r="N334">
            <v>480302.35</v>
          </cell>
          <cell r="O334">
            <v>0</v>
          </cell>
          <cell r="P334">
            <v>2359813.98</v>
          </cell>
          <cell r="Q334" t="str">
            <v>Major road work underway. ADR work to identify and assess damages originally not identified in the pw still underway. City still in process of gathering all relevant documentation to submit additional reimbursement requests.</v>
          </cell>
          <cell r="S334">
            <v>1291525.33</v>
          </cell>
          <cell r="T334">
            <v>480302.35</v>
          </cell>
          <cell r="U334">
            <v>2401.5100000000002</v>
          </cell>
          <cell r="V334">
            <v>0</v>
          </cell>
          <cell r="W334">
            <v>482703.86</v>
          </cell>
          <cell r="X334">
            <v>37.18</v>
          </cell>
          <cell r="Y334">
            <v>37.18</v>
          </cell>
          <cell r="Z334" t="str">
            <v>Waiting for submission...</v>
          </cell>
        </row>
        <row r="335">
          <cell r="A335">
            <v>5471</v>
          </cell>
          <cell r="B335" t="str">
            <v>N</v>
          </cell>
          <cell r="C335">
            <v>1603</v>
          </cell>
          <cell r="D335" t="str">
            <v>Orleans</v>
          </cell>
          <cell r="E335" t="str">
            <v xml:space="preserve">City of New Orleans </v>
          </cell>
          <cell r="F335" t="str">
            <v>071-55000-00</v>
          </cell>
          <cell r="G335" t="str">
            <v>2010 Q3: Apr-Jun</v>
          </cell>
          <cell r="H335" t="str">
            <v>4) Approved (Returned)</v>
          </cell>
          <cell r="I335" t="str">
            <v>B</v>
          </cell>
          <cell r="J335" t="str">
            <v>L</v>
          </cell>
          <cell r="K335" t="str">
            <v>5471V5</v>
          </cell>
          <cell r="L335">
            <v>38</v>
          </cell>
          <cell r="M335">
            <v>40487</v>
          </cell>
          <cell r="N335">
            <v>76575</v>
          </cell>
          <cell r="O335">
            <v>0</v>
          </cell>
          <cell r="P335">
            <v>200000</v>
          </cell>
          <cell r="Q335" t="str">
            <v>City has been submitting reimbursement requests for rental property from 5S Properties for storage of storm victims. City working with State to submit invoices that are applicable under current version stipulations. Recently submitted rrf for $33,000 to account for costs incurred by Clerk of Criminal Court.</v>
          </cell>
          <cell r="S335">
            <v>90015.28</v>
          </cell>
          <cell r="T335">
            <v>69075</v>
          </cell>
          <cell r="U335">
            <v>345.37</v>
          </cell>
          <cell r="V335">
            <v>0</v>
          </cell>
          <cell r="W335">
            <v>69420.37</v>
          </cell>
          <cell r="X335">
            <v>40.07</v>
          </cell>
          <cell r="Y335">
            <v>76.73</v>
          </cell>
          <cell r="Z335" t="str">
            <v>Waiting for submission...</v>
          </cell>
        </row>
        <row r="336">
          <cell r="A336">
            <v>1812</v>
          </cell>
          <cell r="B336" t="str">
            <v>N</v>
          </cell>
          <cell r="C336">
            <v>1603</v>
          </cell>
          <cell r="D336" t="str">
            <v>Orleans</v>
          </cell>
          <cell r="E336" t="str">
            <v xml:space="preserve">City of New Orleans </v>
          </cell>
          <cell r="F336" t="str">
            <v>071-55000-00</v>
          </cell>
          <cell r="G336" t="str">
            <v>2010 Q3: Apr-Jun</v>
          </cell>
          <cell r="H336" t="str">
            <v>4) Approved (Returned)</v>
          </cell>
          <cell r="I336" t="str">
            <v>E</v>
          </cell>
          <cell r="J336" t="str">
            <v>L</v>
          </cell>
          <cell r="K336" t="str">
            <v>1812V4</v>
          </cell>
          <cell r="L336">
            <v>36</v>
          </cell>
          <cell r="M336">
            <v>41007</v>
          </cell>
          <cell r="N336">
            <v>524740.13</v>
          </cell>
          <cell r="O336">
            <v>0</v>
          </cell>
          <cell r="P336">
            <v>1418566.53</v>
          </cell>
          <cell r="Q336" t="str">
            <v>The project is in design phase</v>
          </cell>
          <cell r="S336">
            <v>1418566.53</v>
          </cell>
          <cell r="T336">
            <v>41259.300000000003</v>
          </cell>
          <cell r="U336">
            <v>206.3</v>
          </cell>
          <cell r="V336">
            <v>0</v>
          </cell>
          <cell r="W336">
            <v>41465.599999999999</v>
          </cell>
          <cell r="X336">
            <v>3.13</v>
          </cell>
          <cell r="Y336">
            <v>2.9</v>
          </cell>
          <cell r="Z336" t="str">
            <v>Waiting for submission...</v>
          </cell>
        </row>
        <row r="337">
          <cell r="A337">
            <v>9062</v>
          </cell>
          <cell r="B337" t="str">
            <v>N</v>
          </cell>
          <cell r="C337">
            <v>1603</v>
          </cell>
          <cell r="D337" t="str">
            <v>Orleans</v>
          </cell>
          <cell r="E337" t="str">
            <v xml:space="preserve">City of New Orleans </v>
          </cell>
          <cell r="F337" t="str">
            <v>071-55000-00</v>
          </cell>
          <cell r="G337" t="str">
            <v>2010 Q3: Apr-Jun</v>
          </cell>
          <cell r="H337" t="str">
            <v>4) Approved (Returned)</v>
          </cell>
          <cell r="I337" t="str">
            <v>E</v>
          </cell>
          <cell r="J337" t="str">
            <v>L</v>
          </cell>
          <cell r="K337" t="str">
            <v>I-C183</v>
          </cell>
          <cell r="L337">
            <v>36</v>
          </cell>
          <cell r="M337">
            <v>40466</v>
          </cell>
          <cell r="N337">
            <v>57491.05</v>
          </cell>
          <cell r="O337">
            <v>0</v>
          </cell>
          <cell r="P337">
            <v>161000</v>
          </cell>
          <cell r="Q337" t="str">
            <v>3rd District Contents: The City will begin replacing destroyed contents once facilities are repaired or a safe storage place is found for them.                                                                                             - Currently the Police are awaiting another invoice For $20,088.00 for items purchased.                                            - Department has already planned out their purchasing strategy and will implement in 2009.</v>
          </cell>
          <cell r="S337">
            <v>160668.92000000001</v>
          </cell>
          <cell r="T337">
            <v>57491.05</v>
          </cell>
          <cell r="U337">
            <v>287.45999999999998</v>
          </cell>
          <cell r="V337">
            <v>0</v>
          </cell>
          <cell r="W337">
            <v>57778.51</v>
          </cell>
          <cell r="X337">
            <v>35.78</v>
          </cell>
          <cell r="Y337">
            <v>35.78</v>
          </cell>
          <cell r="Z337" t="str">
            <v>Waiting for submission...</v>
          </cell>
        </row>
        <row r="338">
          <cell r="A338">
            <v>10729</v>
          </cell>
          <cell r="B338" t="str">
            <v>N</v>
          </cell>
          <cell r="C338">
            <v>1603</v>
          </cell>
          <cell r="D338" t="str">
            <v>Orleans</v>
          </cell>
          <cell r="E338" t="str">
            <v xml:space="preserve">City of New Orleans </v>
          </cell>
          <cell r="F338" t="str">
            <v>071-55000-00</v>
          </cell>
          <cell r="G338" t="str">
            <v>2010 Q3: Apr-Jun</v>
          </cell>
          <cell r="H338" t="str">
            <v>4) Approved (Returned)</v>
          </cell>
          <cell r="I338" t="str">
            <v>C</v>
          </cell>
          <cell r="J338" t="str">
            <v>L</v>
          </cell>
          <cell r="K338" t="str">
            <v>10729V3</v>
          </cell>
          <cell r="L338">
            <v>35</v>
          </cell>
          <cell r="M338">
            <v>40497</v>
          </cell>
          <cell r="N338">
            <v>145445</v>
          </cell>
          <cell r="O338">
            <v>0</v>
          </cell>
          <cell r="P338">
            <v>400000</v>
          </cell>
          <cell r="Q338" t="str">
            <v>Work has been completed at all sites. However, Invoice verification is still currently in process. Additional scope for actual repairs will have to be recorded in versions. All invoices are submitted and rrfs for this project are being processed.</v>
          </cell>
          <cell r="S338">
            <v>174084</v>
          </cell>
          <cell r="T338">
            <v>175144.49</v>
          </cell>
          <cell r="U338">
            <v>875.72</v>
          </cell>
          <cell r="V338">
            <v>0</v>
          </cell>
          <cell r="W338">
            <v>176020.21</v>
          </cell>
          <cell r="X338">
            <v>133.78</v>
          </cell>
          <cell r="Y338">
            <v>100.6</v>
          </cell>
          <cell r="Z338" t="str">
            <v>Waiting for submission...</v>
          </cell>
        </row>
        <row r="339">
          <cell r="A339">
            <v>10769</v>
          </cell>
          <cell r="B339" t="str">
            <v>N</v>
          </cell>
          <cell r="C339">
            <v>1603</v>
          </cell>
          <cell r="D339" t="str">
            <v>Orleans</v>
          </cell>
          <cell r="E339" t="str">
            <v xml:space="preserve">City of New Orleans </v>
          </cell>
          <cell r="F339" t="str">
            <v>071-55000-00</v>
          </cell>
          <cell r="G339" t="str">
            <v>2010 Q3: Apr-Jun</v>
          </cell>
          <cell r="H339" t="str">
            <v>4) Approved (Returned)</v>
          </cell>
          <cell r="I339" t="str">
            <v>C</v>
          </cell>
          <cell r="J339" t="str">
            <v>L</v>
          </cell>
          <cell r="K339" t="str">
            <v>500-10</v>
          </cell>
          <cell r="L339">
            <v>35</v>
          </cell>
          <cell r="M339">
            <v>40427</v>
          </cell>
          <cell r="N339">
            <v>40972.300000000003</v>
          </cell>
          <cell r="O339">
            <v>0</v>
          </cell>
          <cell r="P339">
            <v>140000</v>
          </cell>
          <cell r="Q339" t="str">
            <v>Work has been completed at all sites. However, Invoice verification is still currently in process. Additional scope for actual repairs will have to be recorded in versions.</v>
          </cell>
          <cell r="S339">
            <v>72699.259999999995</v>
          </cell>
          <cell r="T339">
            <v>0</v>
          </cell>
          <cell r="U339">
            <v>0</v>
          </cell>
          <cell r="V339">
            <v>0</v>
          </cell>
          <cell r="W339">
            <v>0</v>
          </cell>
          <cell r="X339">
            <v>0</v>
          </cell>
          <cell r="Y339">
            <v>0</v>
          </cell>
          <cell r="Z339" t="str">
            <v>Waiting for submission...</v>
          </cell>
        </row>
        <row r="340">
          <cell r="A340">
            <v>10642</v>
          </cell>
          <cell r="B340" t="str">
            <v>N</v>
          </cell>
          <cell r="C340">
            <v>1603</v>
          </cell>
          <cell r="D340" t="str">
            <v>Orleans</v>
          </cell>
          <cell r="E340" t="str">
            <v xml:space="preserve">City of New Orleans </v>
          </cell>
          <cell r="F340" t="str">
            <v>071-55000-00</v>
          </cell>
          <cell r="G340" t="str">
            <v>2010 Q3: Apr-Jun</v>
          </cell>
          <cell r="H340" t="str">
            <v>4) Approved (Returned)</v>
          </cell>
          <cell r="I340" t="str">
            <v>B</v>
          </cell>
          <cell r="J340" t="str">
            <v>L</v>
          </cell>
          <cell r="K340" t="str">
            <v>10642V1</v>
          </cell>
          <cell r="L340">
            <v>35</v>
          </cell>
          <cell r="M340">
            <v>40578</v>
          </cell>
          <cell r="N340">
            <v>372560.57</v>
          </cell>
          <cell r="O340">
            <v>0</v>
          </cell>
          <cell r="P340">
            <v>1068287.0900000001</v>
          </cell>
          <cell r="Q340" t="str">
            <v>State recently obligated a $0 version in December 2009. This pw is classified as belonging to the Shaw appeal pw group. The versions submitted by Shaw and City had been validated and confirmed eligible for FEMA reimbursement by the local FEMA team after months of evaluation. Additional eligible scope of work and actual contracted costs for each of the projects included in these PWs had been clearly identified. There were no longer contractual issues. FEMA was in process of preparing these versio</v>
          </cell>
          <cell r="S340">
            <v>221969.09</v>
          </cell>
          <cell r="T340">
            <v>221969.09</v>
          </cell>
          <cell r="U340">
            <v>1109.8499999999999</v>
          </cell>
          <cell r="V340">
            <v>0</v>
          </cell>
          <cell r="W340">
            <v>223078.94</v>
          </cell>
          <cell r="X340">
            <v>167.84</v>
          </cell>
          <cell r="Y340">
            <v>100</v>
          </cell>
          <cell r="Z340" t="str">
            <v>Waiting for submission...</v>
          </cell>
        </row>
        <row r="341">
          <cell r="A341">
            <v>968</v>
          </cell>
          <cell r="B341" t="str">
            <v>N</v>
          </cell>
          <cell r="C341">
            <v>1603</v>
          </cell>
          <cell r="D341" t="str">
            <v>Orleans</v>
          </cell>
          <cell r="E341" t="str">
            <v xml:space="preserve">City of New Orleans </v>
          </cell>
          <cell r="F341" t="str">
            <v>071-55000-00</v>
          </cell>
          <cell r="G341" t="str">
            <v>2010 Q3: Apr-Jun</v>
          </cell>
          <cell r="H341" t="str">
            <v>4) Approved (Returned)</v>
          </cell>
          <cell r="I341" t="str">
            <v>E</v>
          </cell>
          <cell r="J341" t="str">
            <v>L</v>
          </cell>
          <cell r="K341" t="str">
            <v>968V4</v>
          </cell>
          <cell r="L341">
            <v>31</v>
          </cell>
          <cell r="M341">
            <v>40655</v>
          </cell>
          <cell r="N341">
            <v>22951.75</v>
          </cell>
          <cell r="O341">
            <v>0</v>
          </cell>
          <cell r="P341">
            <v>74315</v>
          </cell>
          <cell r="Q341" t="str">
            <v>Design Phase</v>
          </cell>
          <cell r="S341">
            <v>74315</v>
          </cell>
          <cell r="T341">
            <v>22917.75</v>
          </cell>
          <cell r="U341">
            <v>114.59</v>
          </cell>
          <cell r="V341">
            <v>0</v>
          </cell>
          <cell r="W341">
            <v>23032.34</v>
          </cell>
          <cell r="X341">
            <v>6.73</v>
          </cell>
          <cell r="Y341">
            <v>30.83</v>
          </cell>
          <cell r="Z341" t="str">
            <v>Waiting for submission...</v>
          </cell>
        </row>
        <row r="342">
          <cell r="A342">
            <v>9099</v>
          </cell>
          <cell r="B342" t="str">
            <v>N</v>
          </cell>
          <cell r="C342">
            <v>1603</v>
          </cell>
          <cell r="D342" t="str">
            <v>Orleans</v>
          </cell>
          <cell r="E342" t="str">
            <v xml:space="preserve">City of New Orleans </v>
          </cell>
          <cell r="F342" t="str">
            <v>071-55000-00</v>
          </cell>
          <cell r="G342" t="str">
            <v>2010 Q3: Apr-Jun</v>
          </cell>
          <cell r="H342" t="str">
            <v>4) Approved (Returned)</v>
          </cell>
          <cell r="I342" t="str">
            <v>E</v>
          </cell>
          <cell r="J342" t="str">
            <v>L</v>
          </cell>
          <cell r="K342" t="str">
            <v>9099V6</v>
          </cell>
          <cell r="L342">
            <v>30</v>
          </cell>
          <cell r="M342">
            <v>40725</v>
          </cell>
          <cell r="N342">
            <v>79328</v>
          </cell>
          <cell r="O342">
            <v>0</v>
          </cell>
          <cell r="P342">
            <v>125000</v>
          </cell>
          <cell r="Q342" t="str">
            <v>This project is in Design Phase. FEMA version to PW in progress. Additional renovation scope has been cancelled pending FEMA determination and City scope direction.  Waiting direction from Capital Projects.</v>
          </cell>
          <cell r="S342">
            <v>24712.2</v>
          </cell>
          <cell r="T342">
            <v>16587.95</v>
          </cell>
          <cell r="U342">
            <v>82.95</v>
          </cell>
          <cell r="V342">
            <v>0</v>
          </cell>
          <cell r="W342">
            <v>16670.900000000001</v>
          </cell>
          <cell r="X342">
            <v>57.2</v>
          </cell>
          <cell r="Y342">
            <v>67.12</v>
          </cell>
          <cell r="Z342" t="str">
            <v>Waiting for submission...</v>
          </cell>
        </row>
        <row r="343">
          <cell r="A343">
            <v>17367</v>
          </cell>
          <cell r="B343" t="str">
            <v>N</v>
          </cell>
          <cell r="C343">
            <v>1603</v>
          </cell>
          <cell r="D343" t="str">
            <v>Orleans</v>
          </cell>
          <cell r="E343" t="str">
            <v xml:space="preserve">City of New Orleans </v>
          </cell>
          <cell r="F343" t="str">
            <v>071-55000-00</v>
          </cell>
          <cell r="G343" t="str">
            <v>2010 Q3: Apr-Jun</v>
          </cell>
          <cell r="H343" t="str">
            <v>4) Approved (Returned)</v>
          </cell>
          <cell r="I343" t="str">
            <v>C</v>
          </cell>
          <cell r="J343" t="str">
            <v>L</v>
          </cell>
          <cell r="K343" t="str">
            <v>17367V2</v>
          </cell>
          <cell r="L343">
            <v>30</v>
          </cell>
          <cell r="M343">
            <v>40445</v>
          </cell>
          <cell r="N343">
            <v>0</v>
          </cell>
          <cell r="O343">
            <v>0</v>
          </cell>
          <cell r="P343">
            <v>304435.14</v>
          </cell>
          <cell r="Q343" t="str">
            <v>Major road work underway. ADR work to identify and assess damages originally not identified in the pw still underway. City still in process of gathering all relevant documentation to submit additional reimbursement requests.</v>
          </cell>
          <cell r="S343">
            <v>193112.19</v>
          </cell>
          <cell r="T343">
            <v>0</v>
          </cell>
          <cell r="U343">
            <v>0</v>
          </cell>
          <cell r="V343">
            <v>0</v>
          </cell>
          <cell r="W343">
            <v>0</v>
          </cell>
          <cell r="X343">
            <v>0</v>
          </cell>
          <cell r="Y343">
            <v>0</v>
          </cell>
          <cell r="Z343" t="str">
            <v>Waiting for submission...</v>
          </cell>
        </row>
        <row r="344">
          <cell r="A344">
            <v>4426</v>
          </cell>
          <cell r="B344" t="str">
            <v>N</v>
          </cell>
          <cell r="C344">
            <v>1603</v>
          </cell>
          <cell r="D344" t="str">
            <v>Orleans</v>
          </cell>
          <cell r="E344" t="str">
            <v xml:space="preserve">City of New Orleans </v>
          </cell>
          <cell r="F344" t="str">
            <v>071-55000-00</v>
          </cell>
          <cell r="G344" t="str">
            <v>2010 Q3: Apr-Jun</v>
          </cell>
          <cell r="H344" t="str">
            <v>4) Approved (Returned)</v>
          </cell>
          <cell r="I344" t="str">
            <v>E</v>
          </cell>
          <cell r="J344" t="str">
            <v>L</v>
          </cell>
          <cell r="K344" t="str">
            <v>4426V3</v>
          </cell>
          <cell r="L344">
            <v>29</v>
          </cell>
          <cell r="M344">
            <v>40423</v>
          </cell>
          <cell r="N344">
            <v>176179.71</v>
          </cell>
          <cell r="O344">
            <v>0</v>
          </cell>
          <cell r="P344">
            <v>258213.48</v>
          </cell>
          <cell r="Q344" t="str">
            <v>Version to address additional contents and unit costs for this pw was reviewed and recently approved by State. Version adds another $18,623.95 to the obligated value of the pw. However, City has not received any additional funds based on this new obligation. LAPA does has not posted any payments in queue yet. As far as the actual work, the City is still in process of purchasing replacement equipment and supplies. Invoices and supporting documentation to be submitted promptly following receipt. E</v>
          </cell>
          <cell r="S344">
            <v>626078.15</v>
          </cell>
          <cell r="T344">
            <v>0</v>
          </cell>
          <cell r="U344">
            <v>0</v>
          </cell>
          <cell r="V344">
            <v>0</v>
          </cell>
          <cell r="W344">
            <v>0</v>
          </cell>
          <cell r="X344">
            <v>0</v>
          </cell>
          <cell r="Y344">
            <v>0</v>
          </cell>
          <cell r="Z344" t="str">
            <v>Waiting for submission...</v>
          </cell>
        </row>
        <row r="345">
          <cell r="A345">
            <v>10386</v>
          </cell>
          <cell r="B345" t="str">
            <v>N</v>
          </cell>
          <cell r="C345">
            <v>1603</v>
          </cell>
          <cell r="D345" t="str">
            <v>Orleans</v>
          </cell>
          <cell r="E345" t="str">
            <v xml:space="preserve">City of New Orleans </v>
          </cell>
          <cell r="F345" t="str">
            <v>071-55000-00</v>
          </cell>
          <cell r="G345" t="str">
            <v>2010 Q3: Apr-Jun</v>
          </cell>
          <cell r="H345" t="str">
            <v>4) Approved (Returned)</v>
          </cell>
          <cell r="I345" t="str">
            <v>E</v>
          </cell>
          <cell r="J345" t="str">
            <v>S</v>
          </cell>
          <cell r="K345" t="str">
            <v>10386V2</v>
          </cell>
          <cell r="L345">
            <v>28</v>
          </cell>
          <cell r="M345">
            <v>40422</v>
          </cell>
          <cell r="N345">
            <v>7065</v>
          </cell>
          <cell r="O345">
            <v>0</v>
          </cell>
          <cell r="P345">
            <v>25216.94</v>
          </cell>
          <cell r="Q345" t="str">
            <v>Pw for Stables/K-9 Special Equipment.  City recently purchased another $7,065 on this PW and is about to do more. Due what the City considers low estimates for damages, they are looking to have the damages re-assessed and versions written to the PWs. City still collecting all proper documentation to turn in along with purchase documentation.</v>
          </cell>
          <cell r="S345">
            <v>25216.94</v>
          </cell>
          <cell r="T345">
            <v>25216.94</v>
          </cell>
          <cell r="U345">
            <v>126.08</v>
          </cell>
          <cell r="V345">
            <v>0</v>
          </cell>
          <cell r="W345">
            <v>25343.02</v>
          </cell>
          <cell r="X345">
            <v>0</v>
          </cell>
          <cell r="Y345">
            <v>100</v>
          </cell>
          <cell r="Z345" t="str">
            <v>Waiting for submission...</v>
          </cell>
        </row>
        <row r="346">
          <cell r="A346">
            <v>3980</v>
          </cell>
          <cell r="B346" t="str">
            <v>N</v>
          </cell>
          <cell r="C346">
            <v>1603</v>
          </cell>
          <cell r="D346" t="str">
            <v>Orleans</v>
          </cell>
          <cell r="E346" t="str">
            <v xml:space="preserve">City of New Orleans </v>
          </cell>
          <cell r="F346" t="str">
            <v>071-55000-00</v>
          </cell>
          <cell r="G346" t="str">
            <v>2010 Q3: Apr-Jun</v>
          </cell>
          <cell r="H346" t="str">
            <v>4) Approved (Returned)</v>
          </cell>
          <cell r="I346" t="str">
            <v>E</v>
          </cell>
          <cell r="J346" t="str">
            <v>L</v>
          </cell>
          <cell r="K346" t="str">
            <v>3980V5</v>
          </cell>
          <cell r="L346">
            <v>27</v>
          </cell>
          <cell r="M346">
            <v>40822</v>
          </cell>
          <cell r="N346">
            <v>59399.56</v>
          </cell>
          <cell r="O346">
            <v>0</v>
          </cell>
          <cell r="P346">
            <v>218594</v>
          </cell>
          <cell r="Q346" t="str">
            <v>This project is in design phase</v>
          </cell>
          <cell r="S346">
            <v>218594</v>
          </cell>
          <cell r="T346">
            <v>39275.300000000003</v>
          </cell>
          <cell r="U346">
            <v>196.37</v>
          </cell>
          <cell r="V346">
            <v>0</v>
          </cell>
          <cell r="W346">
            <v>39471.67</v>
          </cell>
          <cell r="X346">
            <v>0</v>
          </cell>
          <cell r="Y346">
            <v>17.96</v>
          </cell>
          <cell r="Z346" t="str">
            <v>Waiting for submission...</v>
          </cell>
        </row>
        <row r="347">
          <cell r="A347">
            <v>2042</v>
          </cell>
          <cell r="B347" t="str">
            <v>N</v>
          </cell>
          <cell r="C347">
            <v>1603</v>
          </cell>
          <cell r="D347" t="str">
            <v>Orleans</v>
          </cell>
          <cell r="E347" t="str">
            <v xml:space="preserve">City of New Orleans </v>
          </cell>
          <cell r="F347" t="str">
            <v>071-55000-00</v>
          </cell>
          <cell r="G347" t="str">
            <v>2010 Q3: Apr-Jun</v>
          </cell>
          <cell r="H347" t="str">
            <v>4) Approved (Returned)</v>
          </cell>
          <cell r="I347" t="str">
            <v>E</v>
          </cell>
          <cell r="J347" t="str">
            <v>L</v>
          </cell>
          <cell r="K347" t="str">
            <v>2042V3</v>
          </cell>
          <cell r="L347">
            <v>26</v>
          </cell>
          <cell r="M347">
            <v>40608</v>
          </cell>
          <cell r="N347">
            <v>577986.32999999996</v>
          </cell>
          <cell r="O347">
            <v>0</v>
          </cell>
          <cell r="P347">
            <v>2250000</v>
          </cell>
          <cell r="Q347" t="str">
            <v>This project is in construction.  City Planning Commission evaluating plans submitted to support a Conditional Use Permit. Progress design documents were reviewed.    Damaged facility has been demolished by CNO.</v>
          </cell>
          <cell r="S347">
            <v>609647.31999999995</v>
          </cell>
          <cell r="T347">
            <v>35435.33</v>
          </cell>
          <cell r="U347">
            <v>177.18</v>
          </cell>
          <cell r="V347">
            <v>0</v>
          </cell>
          <cell r="W347">
            <v>35612.51</v>
          </cell>
          <cell r="X347">
            <v>5.81</v>
          </cell>
          <cell r="Y347">
            <v>5.81</v>
          </cell>
          <cell r="Z347" t="str">
            <v>Waiting for submission...</v>
          </cell>
        </row>
        <row r="348">
          <cell r="A348">
            <v>9715</v>
          </cell>
          <cell r="B348" t="str">
            <v>N</v>
          </cell>
          <cell r="C348">
            <v>1603</v>
          </cell>
          <cell r="D348" t="str">
            <v>Orleans</v>
          </cell>
          <cell r="E348" t="str">
            <v xml:space="preserve">City of New Orleans </v>
          </cell>
          <cell r="F348" t="str">
            <v>071-55000-00</v>
          </cell>
          <cell r="G348" t="str">
            <v>2010 Q3: Apr-Jun</v>
          </cell>
          <cell r="H348" t="str">
            <v>4) Approved (Returned)</v>
          </cell>
          <cell r="I348" t="str">
            <v>E</v>
          </cell>
          <cell r="J348" t="str">
            <v>L</v>
          </cell>
          <cell r="K348" t="str">
            <v>9715V5</v>
          </cell>
          <cell r="L348">
            <v>25</v>
          </cell>
          <cell r="M348">
            <v>40554</v>
          </cell>
          <cell r="N348">
            <v>19368.419999999998</v>
          </cell>
          <cell r="O348">
            <v>0</v>
          </cell>
          <cell r="P348">
            <v>49335</v>
          </cell>
          <cell r="Q348" t="str">
            <v>This project is in Design Phase. A version has been written and submitted to FEMA for $ 24,555.00; this version was generated by FEMA.</v>
          </cell>
          <cell r="S348">
            <v>165750.63</v>
          </cell>
          <cell r="T348">
            <v>21134.46</v>
          </cell>
          <cell r="U348">
            <v>105.67</v>
          </cell>
          <cell r="V348">
            <v>0</v>
          </cell>
          <cell r="W348">
            <v>21240.13</v>
          </cell>
          <cell r="X348">
            <v>1.28</v>
          </cell>
          <cell r="Y348">
            <v>15.59</v>
          </cell>
          <cell r="Z348" t="str">
            <v>Waiting for submission...</v>
          </cell>
        </row>
        <row r="349">
          <cell r="A349">
            <v>12646</v>
          </cell>
          <cell r="B349" t="str">
            <v>N</v>
          </cell>
          <cell r="C349">
            <v>1603</v>
          </cell>
          <cell r="D349" t="str">
            <v>Orleans</v>
          </cell>
          <cell r="E349" t="str">
            <v xml:space="preserve">City of New Orleans </v>
          </cell>
          <cell r="F349" t="str">
            <v>071-55000-00</v>
          </cell>
          <cell r="G349" t="str">
            <v>2010 Q3: Apr-Jun</v>
          </cell>
          <cell r="H349" t="str">
            <v>4) Approved (Returned)</v>
          </cell>
          <cell r="I349" t="str">
            <v>E</v>
          </cell>
          <cell r="J349" t="str">
            <v>S</v>
          </cell>
          <cell r="K349" t="str">
            <v>12646V2</v>
          </cell>
          <cell r="L349">
            <v>25</v>
          </cell>
          <cell r="M349">
            <v>40431</v>
          </cell>
          <cell r="N349">
            <v>3953.34</v>
          </cell>
          <cell r="O349">
            <v>0</v>
          </cell>
          <cell r="P349">
            <v>15511.66</v>
          </cell>
          <cell r="Q349" t="str">
            <v>Police still working on what they consider arbitrary deductions of anticipated insurance proceeds.  Due to this and what the City considers low estimates for damages, they are looking to have the damages re-assessed and versions written to the PWs.  However, NOPD is beginning to purchase replacement items and documentation to be submitted to State soon.</v>
          </cell>
          <cell r="S349">
            <v>15511.66</v>
          </cell>
          <cell r="T349">
            <v>15511.66</v>
          </cell>
          <cell r="U349">
            <v>77.56</v>
          </cell>
          <cell r="V349">
            <v>0</v>
          </cell>
          <cell r="W349">
            <v>15589.22</v>
          </cell>
          <cell r="X349">
            <v>0</v>
          </cell>
          <cell r="Y349">
            <v>100</v>
          </cell>
          <cell r="Z349" t="str">
            <v>Waiting for submission...</v>
          </cell>
        </row>
        <row r="350">
          <cell r="A350">
            <v>17101</v>
          </cell>
          <cell r="B350" t="str">
            <v>N</v>
          </cell>
          <cell r="C350">
            <v>1603</v>
          </cell>
          <cell r="D350" t="str">
            <v>Orleans</v>
          </cell>
          <cell r="E350" t="str">
            <v xml:space="preserve">City of New Orleans </v>
          </cell>
          <cell r="F350" t="str">
            <v>071-55000-00</v>
          </cell>
          <cell r="G350" t="str">
            <v>2010 Q3: Apr-Jun</v>
          </cell>
          <cell r="H350" t="str">
            <v>4) Approved (Returned)</v>
          </cell>
          <cell r="I350" t="str">
            <v>C</v>
          </cell>
          <cell r="J350" t="str">
            <v>L</v>
          </cell>
          <cell r="K350" t="str">
            <v>17101V2</v>
          </cell>
          <cell r="L350">
            <v>25</v>
          </cell>
          <cell r="M350">
            <v>40422</v>
          </cell>
          <cell r="N350">
            <v>0</v>
          </cell>
          <cell r="O350">
            <v>0</v>
          </cell>
          <cell r="P350">
            <v>345244.89</v>
          </cell>
          <cell r="Q350" t="str">
            <v>Major road work scheduled to commence. ADR work to identify and assess damages originally not identified in the pw still underway. City still in process of gathering all relevant documentation to submit additional reimbursement requests.</v>
          </cell>
          <cell r="S350">
            <v>201526.18</v>
          </cell>
          <cell r="T350">
            <v>0</v>
          </cell>
          <cell r="U350">
            <v>0</v>
          </cell>
          <cell r="V350">
            <v>0</v>
          </cell>
          <cell r="W350">
            <v>0</v>
          </cell>
          <cell r="X350">
            <v>0</v>
          </cell>
          <cell r="Y350">
            <v>0</v>
          </cell>
          <cell r="Z350" t="str">
            <v>Waiting for submission...</v>
          </cell>
        </row>
        <row r="351">
          <cell r="A351">
            <v>17372</v>
          </cell>
          <cell r="B351" t="str">
            <v>N</v>
          </cell>
          <cell r="C351">
            <v>1603</v>
          </cell>
          <cell r="D351" t="str">
            <v>Orleans</v>
          </cell>
          <cell r="E351" t="str">
            <v xml:space="preserve">City of New Orleans </v>
          </cell>
          <cell r="F351" t="str">
            <v>071-55000-00</v>
          </cell>
          <cell r="G351" t="str">
            <v>2010 Q3: Apr-Jun</v>
          </cell>
          <cell r="H351" t="str">
            <v>4) Approved (Returned)</v>
          </cell>
          <cell r="I351" t="str">
            <v>C</v>
          </cell>
          <cell r="J351" t="str">
            <v>L</v>
          </cell>
          <cell r="K351" t="str">
            <v>17372V2</v>
          </cell>
          <cell r="L351">
            <v>25</v>
          </cell>
          <cell r="M351">
            <v>40508</v>
          </cell>
          <cell r="N351">
            <v>0</v>
          </cell>
          <cell r="O351">
            <v>0</v>
          </cell>
          <cell r="P351">
            <v>1872569.88</v>
          </cell>
          <cell r="Q351" t="str">
            <v>Major road work scheduled to commence. ADR work to identify and assess damages originally not identified in the pw still underway. City still in process of gathering all relevant documentation to submit additional reimbursement requests.</v>
          </cell>
          <cell r="S351">
            <v>1430631.26</v>
          </cell>
          <cell r="T351">
            <v>0</v>
          </cell>
          <cell r="U351">
            <v>0</v>
          </cell>
          <cell r="V351">
            <v>0</v>
          </cell>
          <cell r="W351">
            <v>0</v>
          </cell>
          <cell r="X351">
            <v>0</v>
          </cell>
          <cell r="Y351">
            <v>0</v>
          </cell>
          <cell r="Z351" t="str">
            <v>Waiting for submission...</v>
          </cell>
        </row>
        <row r="352">
          <cell r="A352">
            <v>13740</v>
          </cell>
          <cell r="B352" t="str">
            <v>N</v>
          </cell>
          <cell r="C352">
            <v>1603</v>
          </cell>
          <cell r="D352" t="str">
            <v>Orleans</v>
          </cell>
          <cell r="E352" t="str">
            <v xml:space="preserve">City of New Orleans </v>
          </cell>
          <cell r="F352" t="str">
            <v>071-55000-00</v>
          </cell>
          <cell r="G352" t="str">
            <v>2010 Q3: Apr-Jun</v>
          </cell>
          <cell r="H352" t="str">
            <v>4) Approved (Returned)</v>
          </cell>
          <cell r="I352" t="str">
            <v>E</v>
          </cell>
          <cell r="J352" t="str">
            <v>L</v>
          </cell>
          <cell r="K352" t="str">
            <v>EP-139</v>
          </cell>
          <cell r="L352">
            <v>25</v>
          </cell>
          <cell r="M352">
            <v>40501</v>
          </cell>
          <cell r="N352">
            <v>108147.16</v>
          </cell>
          <cell r="O352">
            <v>0</v>
          </cell>
          <cell r="P352">
            <v>430812.75</v>
          </cell>
          <cell r="Q352" t="str">
            <v>The City has begun purchasing this replacement equipment on an as needed basis as NOPD gets restaffed. Invoices will continue to be submitted to State once thoroughly reviewed by City. $ 264k has been expended by NOPD already with a balance of $166k balance that's still in the process of being spent. All invoices will be submitted to account for the expenditures thus far.</v>
          </cell>
          <cell r="S352">
            <v>430812.75</v>
          </cell>
          <cell r="T352">
            <v>118356.16</v>
          </cell>
          <cell r="U352">
            <v>591.77</v>
          </cell>
          <cell r="V352">
            <v>0</v>
          </cell>
          <cell r="W352">
            <v>118947.93</v>
          </cell>
          <cell r="X352">
            <v>27.62</v>
          </cell>
          <cell r="Y352">
            <v>27.47</v>
          </cell>
          <cell r="Z352" t="str">
            <v>Waiting for submission...</v>
          </cell>
        </row>
        <row r="353">
          <cell r="A353">
            <v>17156</v>
          </cell>
          <cell r="B353" t="str">
            <v>N</v>
          </cell>
          <cell r="C353">
            <v>1603</v>
          </cell>
          <cell r="D353" t="str">
            <v>Orleans</v>
          </cell>
          <cell r="E353" t="str">
            <v xml:space="preserve">City of New Orleans </v>
          </cell>
          <cell r="F353" t="str">
            <v>071-55000-00</v>
          </cell>
          <cell r="G353" t="str">
            <v>2010 Q3: Apr-Jun</v>
          </cell>
          <cell r="H353" t="str">
            <v>4) Approved (Returned)</v>
          </cell>
          <cell r="I353" t="str">
            <v>C</v>
          </cell>
          <cell r="J353" t="str">
            <v>L</v>
          </cell>
          <cell r="K353" t="str">
            <v>17156V2</v>
          </cell>
          <cell r="L353">
            <v>25</v>
          </cell>
          <cell r="M353">
            <v>40480</v>
          </cell>
          <cell r="N353">
            <v>169219</v>
          </cell>
          <cell r="O353">
            <v>0</v>
          </cell>
          <cell r="P353">
            <v>1616571.66</v>
          </cell>
          <cell r="Q353" t="str">
            <v>Major road work underway. ADR work to identify and assess damages originally not identified in the pw still underway. City still in process of gathering all relevant documentation to submit additional reimbursement requests.</v>
          </cell>
          <cell r="S353">
            <v>1475149.8</v>
          </cell>
          <cell r="T353">
            <v>169219</v>
          </cell>
          <cell r="U353">
            <v>846.09</v>
          </cell>
          <cell r="V353">
            <v>0</v>
          </cell>
          <cell r="W353">
            <v>170065.09</v>
          </cell>
          <cell r="X353">
            <v>11.47</v>
          </cell>
          <cell r="Y353">
            <v>11.47</v>
          </cell>
          <cell r="Z353" t="str">
            <v>Waiting for submission...</v>
          </cell>
        </row>
        <row r="354">
          <cell r="A354">
            <v>8134</v>
          </cell>
          <cell r="B354" t="str">
            <v>N</v>
          </cell>
          <cell r="C354">
            <v>1603</v>
          </cell>
          <cell r="D354" t="str">
            <v>Orleans</v>
          </cell>
          <cell r="E354" t="str">
            <v xml:space="preserve">City of New Orleans </v>
          </cell>
          <cell r="F354" t="str">
            <v>071-55000-00</v>
          </cell>
          <cell r="G354" t="str">
            <v>2010 Q3: Apr-Jun</v>
          </cell>
          <cell r="H354" t="str">
            <v>4) Approved (Returned)</v>
          </cell>
          <cell r="I354" t="str">
            <v>B</v>
          </cell>
          <cell r="J354" t="str">
            <v>L</v>
          </cell>
          <cell r="K354" t="str">
            <v>8134V3</v>
          </cell>
          <cell r="L354">
            <v>25</v>
          </cell>
          <cell r="M354">
            <v>40483</v>
          </cell>
          <cell r="N354">
            <v>77128.09</v>
          </cell>
          <cell r="O354">
            <v>0</v>
          </cell>
          <cell r="P354">
            <v>311150.2</v>
          </cell>
          <cell r="Q354" t="str">
            <v>A version of $76,994.28 was obligated in September 2009.  City submitted an invoice from Shaw in 2008 prior to this versioning and that expense has not yet been processed based on this new eligible amount. Additionally, City recently submitted invoices totaling $77,128.09.</v>
          </cell>
          <cell r="S354">
            <v>76994.28</v>
          </cell>
          <cell r="T354">
            <v>76994.28</v>
          </cell>
          <cell r="U354">
            <v>384.97</v>
          </cell>
          <cell r="V354">
            <v>0</v>
          </cell>
          <cell r="W354">
            <v>77379.25</v>
          </cell>
          <cell r="X354">
            <v>100.17</v>
          </cell>
          <cell r="Y354">
            <v>100</v>
          </cell>
          <cell r="Z354" t="str">
            <v>Waiting for submission...</v>
          </cell>
        </row>
        <row r="355">
          <cell r="A355">
            <v>17109</v>
          </cell>
          <cell r="B355" t="str">
            <v>N</v>
          </cell>
          <cell r="C355">
            <v>1603</v>
          </cell>
          <cell r="D355" t="str">
            <v>Orleans</v>
          </cell>
          <cell r="E355" t="str">
            <v xml:space="preserve">City of New Orleans </v>
          </cell>
          <cell r="F355" t="str">
            <v>071-55000-00</v>
          </cell>
          <cell r="G355" t="str">
            <v>2010 Q3: Apr-Jun</v>
          </cell>
          <cell r="H355" t="str">
            <v>4) Approved (Returned)</v>
          </cell>
          <cell r="I355" t="str">
            <v>C</v>
          </cell>
          <cell r="J355" t="str">
            <v>L</v>
          </cell>
          <cell r="K355" t="str">
            <v>17109V2</v>
          </cell>
          <cell r="L355">
            <v>25</v>
          </cell>
          <cell r="M355">
            <v>40494</v>
          </cell>
          <cell r="N355">
            <v>0</v>
          </cell>
          <cell r="O355">
            <v>0</v>
          </cell>
          <cell r="P355">
            <v>415759.26</v>
          </cell>
          <cell r="Q355" t="str">
            <v>Major road work scheduled to commence. ADR work to identify and assess damages originally not identified in the pw still underway. City still in process of gathering all relevant documentation to submit additional reimbursement requests.</v>
          </cell>
          <cell r="S355">
            <v>246100.78</v>
          </cell>
          <cell r="T355">
            <v>0</v>
          </cell>
          <cell r="U355">
            <v>0</v>
          </cell>
          <cell r="V355">
            <v>0</v>
          </cell>
          <cell r="W355">
            <v>0</v>
          </cell>
          <cell r="X355">
            <v>0</v>
          </cell>
          <cell r="Y355">
            <v>0</v>
          </cell>
          <cell r="Z355" t="str">
            <v>Waiting for submission...</v>
          </cell>
        </row>
        <row r="356">
          <cell r="A356">
            <v>17370</v>
          </cell>
          <cell r="B356" t="str">
            <v>N</v>
          </cell>
          <cell r="C356">
            <v>1603</v>
          </cell>
          <cell r="D356" t="str">
            <v>Orleans</v>
          </cell>
          <cell r="E356" t="str">
            <v xml:space="preserve">City of New Orleans </v>
          </cell>
          <cell r="F356" t="str">
            <v>071-55000-00</v>
          </cell>
          <cell r="G356" t="str">
            <v>2010 Q3: Apr-Jun</v>
          </cell>
          <cell r="H356" t="str">
            <v>4) Approved (Returned)</v>
          </cell>
          <cell r="I356" t="str">
            <v>C</v>
          </cell>
          <cell r="J356" t="str">
            <v>L</v>
          </cell>
          <cell r="K356" t="str">
            <v>17370V2</v>
          </cell>
          <cell r="L356">
            <v>25</v>
          </cell>
          <cell r="M356">
            <v>40492</v>
          </cell>
          <cell r="N356">
            <v>0</v>
          </cell>
          <cell r="O356">
            <v>0</v>
          </cell>
          <cell r="P356">
            <v>357049.26</v>
          </cell>
          <cell r="Q356" t="str">
            <v>Major road work scheduled to commence. ADR work to identify and assess damages originally not identified in the pw still underway. City still in process of gathering all relevant documentation to submit additional reimbursement requests.</v>
          </cell>
          <cell r="S356">
            <v>177416.36</v>
          </cell>
          <cell r="T356">
            <v>0</v>
          </cell>
          <cell r="U356">
            <v>0</v>
          </cell>
          <cell r="V356">
            <v>0</v>
          </cell>
          <cell r="W356">
            <v>0</v>
          </cell>
          <cell r="X356">
            <v>0</v>
          </cell>
          <cell r="Y356">
            <v>0</v>
          </cell>
          <cell r="Z356" t="str">
            <v>Waiting for submission...</v>
          </cell>
        </row>
        <row r="357">
          <cell r="A357">
            <v>11689</v>
          </cell>
          <cell r="B357" t="str">
            <v>N</v>
          </cell>
          <cell r="C357">
            <v>1603</v>
          </cell>
          <cell r="D357" t="str">
            <v>Orleans</v>
          </cell>
          <cell r="E357" t="str">
            <v xml:space="preserve">City of New Orleans </v>
          </cell>
          <cell r="F357" t="str">
            <v>071-55000-00</v>
          </cell>
          <cell r="G357" t="str">
            <v>2010 Q3: Apr-Jun</v>
          </cell>
          <cell r="H357" t="str">
            <v>4) Approved (Returned)</v>
          </cell>
          <cell r="I357" t="str">
            <v>E</v>
          </cell>
          <cell r="J357" t="str">
            <v>L</v>
          </cell>
          <cell r="K357" t="str">
            <v>IP67</v>
          </cell>
          <cell r="L357">
            <v>22</v>
          </cell>
          <cell r="M357">
            <v>40476</v>
          </cell>
          <cell r="N357">
            <v>80260.25</v>
          </cell>
          <cell r="O357">
            <v>0</v>
          </cell>
          <cell r="P357">
            <v>367579</v>
          </cell>
          <cell r="Q357" t="str">
            <v>The City is working with the State and FEMA to resolve insurance reduction error before additional invoices can be submitted for reimbursement.</v>
          </cell>
          <cell r="S357">
            <v>367579</v>
          </cell>
          <cell r="T357">
            <v>337928.45</v>
          </cell>
          <cell r="U357">
            <v>1689.66</v>
          </cell>
          <cell r="V357">
            <v>0</v>
          </cell>
          <cell r="W357">
            <v>339618.11</v>
          </cell>
          <cell r="X357">
            <v>21.83</v>
          </cell>
          <cell r="Y357">
            <v>91.93</v>
          </cell>
          <cell r="Z357" t="str">
            <v>Waiting for submission...</v>
          </cell>
        </row>
        <row r="358">
          <cell r="A358">
            <v>11943</v>
          </cell>
          <cell r="B358" t="str">
            <v>N</v>
          </cell>
          <cell r="C358">
            <v>1603</v>
          </cell>
          <cell r="D358" t="str">
            <v>Orleans</v>
          </cell>
          <cell r="E358" t="str">
            <v xml:space="preserve">City of New Orleans </v>
          </cell>
          <cell r="F358" t="str">
            <v>071-55000-00</v>
          </cell>
          <cell r="G358" t="str">
            <v>2010 Q3: Apr-Jun</v>
          </cell>
          <cell r="H358" t="str">
            <v>4) Approved (Returned)</v>
          </cell>
          <cell r="I358" t="str">
            <v>E</v>
          </cell>
          <cell r="J358" t="str">
            <v>S</v>
          </cell>
          <cell r="K358" t="str">
            <v>11943V2</v>
          </cell>
          <cell r="L358">
            <v>22</v>
          </cell>
          <cell r="M358">
            <v>40400</v>
          </cell>
          <cell r="N358">
            <v>13689</v>
          </cell>
          <cell r="O358">
            <v>0</v>
          </cell>
          <cell r="P358">
            <v>8560.86</v>
          </cell>
          <cell r="Q358" t="str">
            <v>Design Development package received for review. Version was written to De-Obligate funds. The scope of work was rolled into PW 5456V5. City has not yet formally requested closeout.</v>
          </cell>
          <cell r="S358">
            <v>0</v>
          </cell>
          <cell r="T358">
            <v>8560.86</v>
          </cell>
          <cell r="U358">
            <v>42.8</v>
          </cell>
          <cell r="V358">
            <v>0</v>
          </cell>
          <cell r="W358">
            <v>8603.66</v>
          </cell>
          <cell r="X358">
            <v>0</v>
          </cell>
          <cell r="Y358">
            <v>0</v>
          </cell>
          <cell r="Z358" t="str">
            <v>Waiting for submission...</v>
          </cell>
        </row>
        <row r="359">
          <cell r="A359">
            <v>12759</v>
          </cell>
          <cell r="B359" t="str">
            <v>N</v>
          </cell>
          <cell r="C359">
            <v>1603</v>
          </cell>
          <cell r="D359" t="str">
            <v>Orleans</v>
          </cell>
          <cell r="E359" t="str">
            <v xml:space="preserve">City of New Orleans </v>
          </cell>
          <cell r="F359" t="str">
            <v>071-55000-00</v>
          </cell>
          <cell r="G359" t="str">
            <v>2010 Q3: Apr-Jun</v>
          </cell>
          <cell r="H359" t="str">
            <v>4) Approved (Returned)</v>
          </cell>
          <cell r="I359" t="str">
            <v>B</v>
          </cell>
          <cell r="J359" t="str">
            <v>L</v>
          </cell>
          <cell r="K359" t="str">
            <v>NOFD-16</v>
          </cell>
          <cell r="L359">
            <v>21</v>
          </cell>
          <cell r="M359">
            <v>40431</v>
          </cell>
          <cell r="N359">
            <v>15875.01</v>
          </cell>
          <cell r="O359">
            <v>0</v>
          </cell>
          <cell r="P359">
            <v>74083.41</v>
          </cell>
          <cell r="Q359" t="str">
            <v>Leasing of these temporary facilites is in progress.  Fire in process of preparing packages of invoices for reimbursement.</v>
          </cell>
          <cell r="S359">
            <v>74083.41</v>
          </cell>
          <cell r="T359">
            <v>14287.51</v>
          </cell>
          <cell r="U359">
            <v>79.38</v>
          </cell>
          <cell r="V359">
            <v>0</v>
          </cell>
          <cell r="W359">
            <v>14366.89</v>
          </cell>
          <cell r="X359">
            <v>21.42</v>
          </cell>
          <cell r="Y359">
            <v>19.28</v>
          </cell>
          <cell r="Z359" t="str">
            <v>Waiting for submission...</v>
          </cell>
        </row>
        <row r="360">
          <cell r="A360">
            <v>3759</v>
          </cell>
          <cell r="B360" t="str">
            <v>N</v>
          </cell>
          <cell r="C360">
            <v>1603</v>
          </cell>
          <cell r="D360" t="str">
            <v>Orleans</v>
          </cell>
          <cell r="E360" t="str">
            <v xml:space="preserve">City of New Orleans </v>
          </cell>
          <cell r="F360" t="str">
            <v>071-55000-00</v>
          </cell>
          <cell r="G360" t="str">
            <v>2010 Q3: Apr-Jun</v>
          </cell>
          <cell r="H360" t="str">
            <v>4) Approved (Returned)</v>
          </cell>
          <cell r="I360" t="str">
            <v>E</v>
          </cell>
          <cell r="J360" t="str">
            <v>L</v>
          </cell>
          <cell r="K360" t="str">
            <v>3759V5</v>
          </cell>
          <cell r="L360">
            <v>21</v>
          </cell>
          <cell r="M360">
            <v>40763</v>
          </cell>
          <cell r="N360">
            <v>144580.94</v>
          </cell>
          <cell r="O360">
            <v>0</v>
          </cell>
          <cell r="P360">
            <v>485183</v>
          </cell>
          <cell r="Q360" t="str">
            <v>This project is in design phase</v>
          </cell>
          <cell r="S360">
            <v>257020.37</v>
          </cell>
          <cell r="T360">
            <v>43109.3</v>
          </cell>
          <cell r="U360">
            <v>215.55</v>
          </cell>
          <cell r="V360">
            <v>0</v>
          </cell>
          <cell r="W360">
            <v>43324.85</v>
          </cell>
          <cell r="X360">
            <v>28.45</v>
          </cell>
          <cell r="Y360">
            <v>28.45</v>
          </cell>
          <cell r="Z360" t="str">
            <v>Waiting for submission...</v>
          </cell>
        </row>
        <row r="361">
          <cell r="A361">
            <v>17414</v>
          </cell>
          <cell r="B361" t="str">
            <v>N</v>
          </cell>
          <cell r="C361">
            <v>1603</v>
          </cell>
          <cell r="D361" t="str">
            <v>Orleans</v>
          </cell>
          <cell r="E361" t="str">
            <v xml:space="preserve">City of New Orleans </v>
          </cell>
          <cell r="F361" t="str">
            <v>071-55000-00</v>
          </cell>
          <cell r="G361" t="str">
            <v>2010 Q3: Apr-Jun</v>
          </cell>
          <cell r="H361" t="str">
            <v>4) Approved (Returned)</v>
          </cell>
          <cell r="I361" t="str">
            <v>C</v>
          </cell>
          <cell r="J361" t="str">
            <v>L</v>
          </cell>
          <cell r="K361" t="str">
            <v>17414V1</v>
          </cell>
          <cell r="L361">
            <v>21</v>
          </cell>
          <cell r="M361">
            <v>40543</v>
          </cell>
          <cell r="N361">
            <v>0</v>
          </cell>
          <cell r="O361">
            <v>0</v>
          </cell>
          <cell r="P361">
            <v>1069998.8899999999</v>
          </cell>
          <cell r="Q361" t="str">
            <v>Road and Street Repairs. Work is underway. A significant percentage of the work has been completed. However, anticipated additional scope for actual repairs will have to be recorded in versions. Invoices being reconciled. ADR work to identify and assess damages originally not identified in the pw still underway.</v>
          </cell>
          <cell r="S361">
            <v>301987.34000000003</v>
          </cell>
          <cell r="T361">
            <v>0</v>
          </cell>
          <cell r="U361">
            <v>0</v>
          </cell>
          <cell r="V361">
            <v>0</v>
          </cell>
          <cell r="W361">
            <v>0</v>
          </cell>
          <cell r="X361">
            <v>0</v>
          </cell>
          <cell r="Y361">
            <v>0</v>
          </cell>
          <cell r="Z361" t="str">
            <v>Waiting for submission...</v>
          </cell>
        </row>
        <row r="362">
          <cell r="A362">
            <v>6113</v>
          </cell>
          <cell r="B362" t="str">
            <v>N</v>
          </cell>
          <cell r="C362">
            <v>1603</v>
          </cell>
          <cell r="D362" t="str">
            <v>Orleans</v>
          </cell>
          <cell r="E362" t="str">
            <v xml:space="preserve">City of New Orleans </v>
          </cell>
          <cell r="F362" t="str">
            <v>071-55000-00</v>
          </cell>
          <cell r="G362" t="str">
            <v>2010 Q3: Apr-Jun</v>
          </cell>
          <cell r="H362" t="str">
            <v>4) Approved (Returned)</v>
          </cell>
          <cell r="I362" t="str">
            <v>G</v>
          </cell>
          <cell r="J362" t="str">
            <v>S</v>
          </cell>
          <cell r="K362" t="str">
            <v>6113V2</v>
          </cell>
          <cell r="L362">
            <v>20</v>
          </cell>
          <cell r="M362">
            <v>40480</v>
          </cell>
          <cell r="N362">
            <v>104412.54</v>
          </cell>
          <cell r="O362">
            <v>0</v>
          </cell>
          <cell r="P362">
            <v>1397830</v>
          </cell>
          <cell r="Q362" t="str">
            <v>In Construction Phase.</v>
          </cell>
          <cell r="S362">
            <v>9856.6200000000008</v>
          </cell>
          <cell r="T362">
            <v>9856.6200000000008</v>
          </cell>
          <cell r="U362">
            <v>49.28</v>
          </cell>
          <cell r="V362">
            <v>0</v>
          </cell>
          <cell r="W362">
            <v>9905.9</v>
          </cell>
          <cell r="X362">
            <v>0</v>
          </cell>
          <cell r="Y362">
            <v>100</v>
          </cell>
          <cell r="Z362" t="str">
            <v>Waiting for submission...</v>
          </cell>
        </row>
        <row r="363">
          <cell r="A363">
            <v>7467</v>
          </cell>
          <cell r="B363" t="str">
            <v>N</v>
          </cell>
          <cell r="C363">
            <v>1603</v>
          </cell>
          <cell r="D363" t="str">
            <v>Orleans</v>
          </cell>
          <cell r="E363" t="str">
            <v xml:space="preserve">City of New Orleans </v>
          </cell>
          <cell r="F363" t="str">
            <v>071-55000-00</v>
          </cell>
          <cell r="G363" t="str">
            <v>2010 Q3: Apr-Jun</v>
          </cell>
          <cell r="H363" t="str">
            <v>4) Approved (Returned)</v>
          </cell>
          <cell r="I363" t="str">
            <v>G</v>
          </cell>
          <cell r="J363" t="str">
            <v>S</v>
          </cell>
          <cell r="K363" t="str">
            <v>CP - 13</v>
          </cell>
          <cell r="L363">
            <v>20</v>
          </cell>
          <cell r="M363">
            <v>40512</v>
          </cell>
          <cell r="N363">
            <v>83804.639999999999</v>
          </cell>
          <cell r="O363">
            <v>0</v>
          </cell>
          <cell r="P363">
            <v>614703</v>
          </cell>
          <cell r="Q363" t="str">
            <v>Contract is being closed out. A version may be needed for this PW.</v>
          </cell>
          <cell r="S363">
            <v>6212.1</v>
          </cell>
          <cell r="T363">
            <v>6212.1</v>
          </cell>
          <cell r="U363">
            <v>31.06</v>
          </cell>
          <cell r="V363">
            <v>0</v>
          </cell>
          <cell r="W363">
            <v>6243.16</v>
          </cell>
          <cell r="X363">
            <v>0</v>
          </cell>
          <cell r="Y363">
            <v>100</v>
          </cell>
          <cell r="Z363" t="str">
            <v>Waiting for submission...</v>
          </cell>
        </row>
        <row r="364">
          <cell r="A364">
            <v>16128</v>
          </cell>
          <cell r="B364" t="str">
            <v>N</v>
          </cell>
          <cell r="C364">
            <v>1603</v>
          </cell>
          <cell r="D364" t="str">
            <v>Orleans</v>
          </cell>
          <cell r="E364" t="str">
            <v xml:space="preserve">City of New Orleans </v>
          </cell>
          <cell r="F364" t="str">
            <v>071-55000-00</v>
          </cell>
          <cell r="G364" t="str">
            <v>2010 Q3: Apr-Jun</v>
          </cell>
          <cell r="H364" t="str">
            <v>4) Approved (Returned)</v>
          </cell>
          <cell r="I364" t="str">
            <v>E</v>
          </cell>
          <cell r="J364" t="str">
            <v>L</v>
          </cell>
          <cell r="K364" t="str">
            <v>16128V2</v>
          </cell>
          <cell r="L364">
            <v>20</v>
          </cell>
          <cell r="M364">
            <v>40452</v>
          </cell>
          <cell r="N364">
            <v>15037.82</v>
          </cell>
          <cell r="O364">
            <v>0</v>
          </cell>
          <cell r="P364">
            <v>77681</v>
          </cell>
          <cell r="Q364" t="str">
            <v>The City will begin purchasing replacement equipment on an as needed basis as staff is replenished. Ref# is EMD-VEH. City in process of packaging invoices for submital to State.</v>
          </cell>
          <cell r="S364">
            <v>77681</v>
          </cell>
          <cell r="T364">
            <v>14963</v>
          </cell>
          <cell r="U364">
            <v>74.819999999999993</v>
          </cell>
          <cell r="V364">
            <v>0</v>
          </cell>
          <cell r="W364">
            <v>15037.82</v>
          </cell>
          <cell r="X364">
            <v>0</v>
          </cell>
          <cell r="Y364">
            <v>19.260000000000002</v>
          </cell>
          <cell r="Z364" t="str">
            <v>Waiting for submission...</v>
          </cell>
        </row>
        <row r="365">
          <cell r="A365">
            <v>18210</v>
          </cell>
          <cell r="B365" t="str">
            <v>N</v>
          </cell>
          <cell r="C365">
            <v>1603</v>
          </cell>
          <cell r="D365" t="str">
            <v>Orleans</v>
          </cell>
          <cell r="E365" t="str">
            <v xml:space="preserve">City of New Orleans </v>
          </cell>
          <cell r="F365" t="str">
            <v>071-55000-00</v>
          </cell>
          <cell r="G365" t="str">
            <v>2010 Q3: Apr-Jun</v>
          </cell>
          <cell r="H365" t="str">
            <v>4) Approved (Returned)</v>
          </cell>
          <cell r="I365" t="str">
            <v>B</v>
          </cell>
          <cell r="J365" t="str">
            <v>L</v>
          </cell>
          <cell r="K365" t="str">
            <v>18210V1</v>
          </cell>
          <cell r="L365">
            <v>20</v>
          </cell>
          <cell r="M365">
            <v>40536</v>
          </cell>
          <cell r="N365">
            <v>114262.27</v>
          </cell>
          <cell r="O365">
            <v>0</v>
          </cell>
          <cell r="P365">
            <v>593725.46</v>
          </cell>
          <cell r="Q365" t="str">
            <v>PW is for For the rental costs associated with temporary storage site for NOPD Central Evidence and Processing at 1116 Magnolia St. Vendor is Robert S. Maloney. Version #1 of pw allows for the lease extension from April 2009 through August 2010, which comes to a pro-rated total of $63,722.67.</v>
          </cell>
          <cell r="S365">
            <v>593725.46</v>
          </cell>
          <cell r="T365">
            <v>114262.27</v>
          </cell>
          <cell r="U365">
            <v>571.30999999999995</v>
          </cell>
          <cell r="V365">
            <v>0</v>
          </cell>
          <cell r="W365">
            <v>114833.58</v>
          </cell>
          <cell r="X365">
            <v>19.239999999999998</v>
          </cell>
          <cell r="Y365">
            <v>19.239999999999998</v>
          </cell>
          <cell r="Z365" t="str">
            <v>Waiting for submission...</v>
          </cell>
        </row>
        <row r="366">
          <cell r="A366">
            <v>11769</v>
          </cell>
          <cell r="B366" t="str">
            <v>N</v>
          </cell>
          <cell r="C366">
            <v>1603</v>
          </cell>
          <cell r="D366" t="str">
            <v>Orleans</v>
          </cell>
          <cell r="E366" t="str">
            <v xml:space="preserve">City of New Orleans </v>
          </cell>
          <cell r="F366" t="str">
            <v>071-55000-00</v>
          </cell>
          <cell r="G366" t="str">
            <v>2010 Q3: Apr-Jun</v>
          </cell>
          <cell r="H366" t="str">
            <v>4) Approved (Returned)</v>
          </cell>
          <cell r="I366" t="str">
            <v>E</v>
          </cell>
          <cell r="J366" t="str">
            <v>L</v>
          </cell>
          <cell r="K366" t="str">
            <v>11769V4</v>
          </cell>
          <cell r="L366">
            <v>20</v>
          </cell>
          <cell r="M366">
            <v>40955</v>
          </cell>
          <cell r="N366">
            <v>321173.59999999998</v>
          </cell>
          <cell r="O366">
            <v>0</v>
          </cell>
          <cell r="P366">
            <v>777557</v>
          </cell>
          <cell r="Q366" t="str">
            <v>Construction Phase</v>
          </cell>
          <cell r="S366">
            <v>73572.3</v>
          </cell>
          <cell r="T366">
            <v>51160</v>
          </cell>
          <cell r="U366">
            <v>283.04000000000002</v>
          </cell>
          <cell r="V366">
            <v>0</v>
          </cell>
          <cell r="W366">
            <v>51443.040000000001</v>
          </cell>
          <cell r="X366">
            <v>69.53</v>
          </cell>
          <cell r="Y366">
            <v>69.53</v>
          </cell>
          <cell r="Z366" t="str">
            <v>Waiting for submission...</v>
          </cell>
        </row>
        <row r="367">
          <cell r="A367">
            <v>4018</v>
          </cell>
          <cell r="B367" t="str">
            <v>N</v>
          </cell>
          <cell r="C367">
            <v>1603</v>
          </cell>
          <cell r="D367" t="str">
            <v>Orleans</v>
          </cell>
          <cell r="E367" t="str">
            <v xml:space="preserve">City of New Orleans </v>
          </cell>
          <cell r="F367" t="str">
            <v>071-55000-00</v>
          </cell>
          <cell r="G367" t="str">
            <v>2010 Q3: Apr-Jun</v>
          </cell>
          <cell r="H367" t="str">
            <v>4) Approved (Returned)</v>
          </cell>
          <cell r="I367" t="str">
            <v>E</v>
          </cell>
          <cell r="J367" t="str">
            <v>L</v>
          </cell>
          <cell r="K367" t="str">
            <v>4018V1</v>
          </cell>
          <cell r="L367">
            <v>20</v>
          </cell>
          <cell r="M367">
            <v>40424</v>
          </cell>
          <cell r="N367">
            <v>0</v>
          </cell>
          <cell r="O367">
            <v>0</v>
          </cell>
          <cell r="P367">
            <v>140325.70000000001</v>
          </cell>
          <cell r="Q367" t="str">
            <v>Work completed but pw under review: UPS has been purchased and invoices and supporting documentation were submitted to State. This documentation has not been properly reviewed just yet because procurement documentation missing. The City's new CTO is reviewing files for vendor Critical Components and city will provide State with proper procurement procedures to fully process rrf. Ref# is 20ITPWR. City and State have met and decided that a cost reasonableness test will be performed to move the pro</v>
          </cell>
          <cell r="S367">
            <v>140325.70000000001</v>
          </cell>
          <cell r="T367">
            <v>0</v>
          </cell>
          <cell r="U367">
            <v>0</v>
          </cell>
          <cell r="V367">
            <v>0</v>
          </cell>
          <cell r="W367">
            <v>0</v>
          </cell>
          <cell r="X367">
            <v>0</v>
          </cell>
          <cell r="Y367">
            <v>0</v>
          </cell>
          <cell r="Z367" t="str">
            <v>Waiting for submission...</v>
          </cell>
        </row>
        <row r="368">
          <cell r="A368">
            <v>3149</v>
          </cell>
          <cell r="B368" t="str">
            <v>N</v>
          </cell>
          <cell r="C368">
            <v>1603</v>
          </cell>
          <cell r="D368" t="str">
            <v>Orleans</v>
          </cell>
          <cell r="E368" t="str">
            <v xml:space="preserve">City of New Orleans </v>
          </cell>
          <cell r="F368" t="str">
            <v>071-55000-00</v>
          </cell>
          <cell r="G368" t="str">
            <v>2010 Q3: Apr-Jun</v>
          </cell>
          <cell r="H368" t="str">
            <v>4) Approved (Returned)</v>
          </cell>
          <cell r="I368" t="str">
            <v>E</v>
          </cell>
          <cell r="J368" t="str">
            <v>S</v>
          </cell>
          <cell r="K368" t="str">
            <v>3149V4</v>
          </cell>
          <cell r="L368">
            <v>20</v>
          </cell>
          <cell r="M368">
            <v>40599</v>
          </cell>
          <cell r="N368">
            <v>223164.4</v>
          </cell>
          <cell r="O368">
            <v>0</v>
          </cell>
          <cell r="P368">
            <v>1000000</v>
          </cell>
          <cell r="Q368" t="str">
            <v>This project is in the design phase.</v>
          </cell>
          <cell r="S368">
            <v>37945.65</v>
          </cell>
          <cell r="T368">
            <v>37945.65</v>
          </cell>
          <cell r="U368">
            <v>189.72</v>
          </cell>
          <cell r="V368">
            <v>0</v>
          </cell>
          <cell r="W368">
            <v>38135.370000000003</v>
          </cell>
          <cell r="X368">
            <v>0</v>
          </cell>
          <cell r="Y368">
            <v>100</v>
          </cell>
          <cell r="Z368" t="str">
            <v>Waiting for submission...</v>
          </cell>
        </row>
        <row r="369">
          <cell r="A369">
            <v>7561</v>
          </cell>
          <cell r="B369" t="str">
            <v>N</v>
          </cell>
          <cell r="C369">
            <v>1603</v>
          </cell>
          <cell r="D369" t="str">
            <v>Orleans</v>
          </cell>
          <cell r="E369" t="str">
            <v xml:space="preserve">City of New Orleans </v>
          </cell>
          <cell r="F369" t="str">
            <v>071-55000-00</v>
          </cell>
          <cell r="G369" t="str">
            <v>2010 Q3: Apr-Jun</v>
          </cell>
          <cell r="H369" t="str">
            <v>4) Approved (Returned)</v>
          </cell>
          <cell r="I369" t="str">
            <v>E</v>
          </cell>
          <cell r="J369" t="str">
            <v>L</v>
          </cell>
          <cell r="K369" t="str">
            <v>7561V5</v>
          </cell>
          <cell r="L369">
            <v>19</v>
          </cell>
          <cell r="M369">
            <v>40706</v>
          </cell>
          <cell r="N369">
            <v>300328</v>
          </cell>
          <cell r="O369">
            <v>0</v>
          </cell>
          <cell r="P369">
            <v>2000000</v>
          </cell>
          <cell r="Q369" t="str">
            <v>This project is in the Design Phase. A version request may be required.</v>
          </cell>
          <cell r="S369">
            <v>288351.28999999998</v>
          </cell>
          <cell r="T369">
            <v>166615.31</v>
          </cell>
          <cell r="U369">
            <v>833.09</v>
          </cell>
          <cell r="V369">
            <v>0</v>
          </cell>
          <cell r="W369">
            <v>167448.4</v>
          </cell>
          <cell r="X369">
            <v>37.39</v>
          </cell>
          <cell r="Y369">
            <v>57.78</v>
          </cell>
          <cell r="Z369" t="str">
            <v>Waiting for submission...</v>
          </cell>
        </row>
        <row r="370">
          <cell r="A370">
            <v>1815</v>
          </cell>
          <cell r="B370" t="str">
            <v>N</v>
          </cell>
          <cell r="C370">
            <v>1603</v>
          </cell>
          <cell r="D370" t="str">
            <v>Orleans</v>
          </cell>
          <cell r="E370" t="str">
            <v xml:space="preserve">City of New Orleans </v>
          </cell>
          <cell r="F370" t="str">
            <v>071-55000-00</v>
          </cell>
          <cell r="G370" t="str">
            <v>2010 Q3: Apr-Jun</v>
          </cell>
          <cell r="H370" t="str">
            <v>4) Approved (Returned)</v>
          </cell>
          <cell r="I370" t="str">
            <v>E</v>
          </cell>
          <cell r="J370" t="str">
            <v>L</v>
          </cell>
          <cell r="K370" t="str">
            <v>1815V5</v>
          </cell>
          <cell r="L370">
            <v>18</v>
          </cell>
          <cell r="M370">
            <v>41166</v>
          </cell>
          <cell r="N370">
            <v>44496</v>
          </cell>
          <cell r="O370">
            <v>0</v>
          </cell>
          <cell r="P370">
            <v>250000</v>
          </cell>
          <cell r="Q370" t="str">
            <v>This facility is in the design phase.</v>
          </cell>
          <cell r="S370">
            <v>254268.88</v>
          </cell>
          <cell r="T370">
            <v>51832.06</v>
          </cell>
          <cell r="U370">
            <v>259.16000000000003</v>
          </cell>
          <cell r="V370">
            <v>0</v>
          </cell>
          <cell r="W370">
            <v>52091.22</v>
          </cell>
          <cell r="X370">
            <v>20.47</v>
          </cell>
          <cell r="Y370">
            <v>26.47</v>
          </cell>
          <cell r="Z370" t="str">
            <v>Waiting for submission...</v>
          </cell>
        </row>
        <row r="371">
          <cell r="A371">
            <v>3282</v>
          </cell>
          <cell r="B371" t="str">
            <v>N</v>
          </cell>
          <cell r="C371">
            <v>1603</v>
          </cell>
          <cell r="D371" t="str">
            <v>Orleans</v>
          </cell>
          <cell r="E371" t="str">
            <v xml:space="preserve">City of New Orleans </v>
          </cell>
          <cell r="F371" t="str">
            <v>071-55000-00</v>
          </cell>
          <cell r="G371" t="str">
            <v>2010 Q3: Apr-Jun</v>
          </cell>
          <cell r="H371" t="str">
            <v>4) Approved (Returned)</v>
          </cell>
          <cell r="I371" t="str">
            <v>E</v>
          </cell>
          <cell r="J371" t="str">
            <v>S</v>
          </cell>
          <cell r="K371" t="str">
            <v>3282V5</v>
          </cell>
          <cell r="L371">
            <v>17</v>
          </cell>
          <cell r="M371">
            <v>40632</v>
          </cell>
          <cell r="N371">
            <v>86242.07</v>
          </cell>
          <cell r="O371">
            <v>0</v>
          </cell>
          <cell r="P371">
            <v>500000</v>
          </cell>
          <cell r="Q371" t="str">
            <v>this project is in design phase</v>
          </cell>
          <cell r="S371">
            <v>35932.6</v>
          </cell>
          <cell r="T371">
            <v>46059.16</v>
          </cell>
          <cell r="U371">
            <v>230.3</v>
          </cell>
          <cell r="V371">
            <v>0</v>
          </cell>
          <cell r="W371">
            <v>46289.46</v>
          </cell>
          <cell r="X371">
            <v>0</v>
          </cell>
          <cell r="Y371">
            <v>155.22</v>
          </cell>
          <cell r="Z371" t="str">
            <v>Waiting for submission...</v>
          </cell>
        </row>
        <row r="372">
          <cell r="A372">
            <v>7805</v>
          </cell>
          <cell r="B372" t="str">
            <v>N</v>
          </cell>
          <cell r="C372">
            <v>1603</v>
          </cell>
          <cell r="D372" t="str">
            <v>Orleans</v>
          </cell>
          <cell r="E372" t="str">
            <v xml:space="preserve">City of New Orleans </v>
          </cell>
          <cell r="F372" t="str">
            <v>071-55000-00</v>
          </cell>
          <cell r="G372" t="str">
            <v>2010 Q3: Apr-Jun</v>
          </cell>
          <cell r="H372" t="str">
            <v>4) Approved (Returned)</v>
          </cell>
          <cell r="I372" t="str">
            <v>E</v>
          </cell>
          <cell r="J372" t="str">
            <v>L</v>
          </cell>
          <cell r="K372" t="str">
            <v>7805V4</v>
          </cell>
          <cell r="L372">
            <v>16</v>
          </cell>
          <cell r="M372">
            <v>40685</v>
          </cell>
          <cell r="N372">
            <v>112124.95</v>
          </cell>
          <cell r="O372">
            <v>0</v>
          </cell>
          <cell r="P372">
            <v>543500</v>
          </cell>
          <cell r="Q372" t="str">
            <v>This project is in Design Phase.  A version may be needed for this PW.</v>
          </cell>
          <cell r="S372">
            <v>88321.29</v>
          </cell>
          <cell r="T372">
            <v>7603.39</v>
          </cell>
          <cell r="U372">
            <v>38.020000000000003</v>
          </cell>
          <cell r="V372">
            <v>0</v>
          </cell>
          <cell r="W372">
            <v>7641.41</v>
          </cell>
          <cell r="X372">
            <v>8.6</v>
          </cell>
          <cell r="Y372">
            <v>8.6</v>
          </cell>
          <cell r="Z372" t="str">
            <v>Waiting for submission...</v>
          </cell>
        </row>
        <row r="373">
          <cell r="A373">
            <v>2116</v>
          </cell>
          <cell r="B373" t="str">
            <v>N</v>
          </cell>
          <cell r="C373">
            <v>1603</v>
          </cell>
          <cell r="D373" t="str">
            <v>Orleans</v>
          </cell>
          <cell r="E373" t="str">
            <v xml:space="preserve">City of New Orleans </v>
          </cell>
          <cell r="F373" t="str">
            <v>071-55000-00</v>
          </cell>
          <cell r="G373" t="str">
            <v>2010 Q3: Apr-Jun</v>
          </cell>
          <cell r="H373" t="str">
            <v>4) Approved (Returned)</v>
          </cell>
          <cell r="I373" t="str">
            <v>E</v>
          </cell>
          <cell r="J373" t="str">
            <v>L</v>
          </cell>
          <cell r="K373" t="str">
            <v>2116V6</v>
          </cell>
          <cell r="L373">
            <v>16</v>
          </cell>
          <cell r="M373">
            <v>40445</v>
          </cell>
          <cell r="N373">
            <v>20259.25</v>
          </cell>
          <cell r="O373">
            <v>0</v>
          </cell>
          <cell r="P373">
            <v>123067.85</v>
          </cell>
          <cell r="Q373" t="str">
            <v>The City has begun purchasing replacements for the destroyed contents. However, the pace is determined by the confirmation of a temporary site for storage while the facility is being repaired. Ref# is RECEDT1.</v>
          </cell>
          <cell r="S373">
            <v>125735.85</v>
          </cell>
          <cell r="T373">
            <v>20259.25</v>
          </cell>
          <cell r="U373">
            <v>101.3</v>
          </cell>
          <cell r="V373">
            <v>0</v>
          </cell>
          <cell r="W373">
            <v>20360.55</v>
          </cell>
          <cell r="X373">
            <v>16.11</v>
          </cell>
          <cell r="Y373">
            <v>16.11</v>
          </cell>
          <cell r="Z373" t="str">
            <v>Waiting for submission...</v>
          </cell>
        </row>
        <row r="374">
          <cell r="A374">
            <v>10680</v>
          </cell>
          <cell r="B374" t="str">
            <v>N</v>
          </cell>
          <cell r="C374">
            <v>1603</v>
          </cell>
          <cell r="D374" t="str">
            <v>Orleans</v>
          </cell>
          <cell r="E374" t="str">
            <v xml:space="preserve">City of New Orleans </v>
          </cell>
          <cell r="F374" t="str">
            <v>071-55000-00</v>
          </cell>
          <cell r="G374" t="str">
            <v>2010 Q3: Apr-Jun</v>
          </cell>
          <cell r="H374" t="str">
            <v>4) Approved (Returned)</v>
          </cell>
          <cell r="I374" t="str">
            <v>E</v>
          </cell>
          <cell r="J374" t="str">
            <v>L</v>
          </cell>
          <cell r="K374" t="str">
            <v>10680V3</v>
          </cell>
          <cell r="L374">
            <v>15</v>
          </cell>
          <cell r="M374">
            <v>40717</v>
          </cell>
          <cell r="N374">
            <v>37745.85</v>
          </cell>
          <cell r="O374">
            <v>0</v>
          </cell>
          <cell r="P374">
            <v>120000</v>
          </cell>
          <cell r="Q374" t="str">
            <v>It is the intention of the City to sell this facility. No work scheduled to be done. A version request was submitted to FEMA on 2/10/10 for $12,820.00.</v>
          </cell>
          <cell r="S374">
            <v>113944</v>
          </cell>
          <cell r="T374">
            <v>26584.99</v>
          </cell>
          <cell r="U374">
            <v>132.91999999999999</v>
          </cell>
          <cell r="V374">
            <v>0</v>
          </cell>
          <cell r="W374">
            <v>26717.91</v>
          </cell>
          <cell r="X374">
            <v>23.33</v>
          </cell>
          <cell r="Y374">
            <v>23.33</v>
          </cell>
          <cell r="Z374" t="str">
            <v>Waiting for submission...</v>
          </cell>
        </row>
        <row r="375">
          <cell r="A375">
            <v>14010</v>
          </cell>
          <cell r="B375" t="str">
            <v>N</v>
          </cell>
          <cell r="C375">
            <v>1603</v>
          </cell>
          <cell r="D375" t="str">
            <v>Orleans</v>
          </cell>
          <cell r="E375" t="str">
            <v xml:space="preserve">City of New Orleans </v>
          </cell>
          <cell r="F375" t="str">
            <v>071-55000-00</v>
          </cell>
          <cell r="G375" t="str">
            <v>2010 Q3: Apr-Jun</v>
          </cell>
          <cell r="H375" t="str">
            <v>4) Approved (Returned)</v>
          </cell>
          <cell r="I375" t="str">
            <v>E</v>
          </cell>
          <cell r="J375" t="str">
            <v>L</v>
          </cell>
          <cell r="K375" t="str">
            <v>14010V8</v>
          </cell>
          <cell r="L375">
            <v>15</v>
          </cell>
          <cell r="M375">
            <v>40629</v>
          </cell>
          <cell r="N375">
            <v>794587</v>
          </cell>
          <cell r="O375">
            <v>0</v>
          </cell>
          <cell r="P375">
            <v>2866343</v>
          </cell>
          <cell r="Q375" t="str">
            <v>Work Complete - Closeout Not Yet Requested</v>
          </cell>
          <cell r="S375">
            <v>1074539.99</v>
          </cell>
          <cell r="T375">
            <v>11496</v>
          </cell>
          <cell r="U375">
            <v>60.05</v>
          </cell>
          <cell r="V375">
            <v>0</v>
          </cell>
          <cell r="W375">
            <v>11556.05</v>
          </cell>
          <cell r="X375">
            <v>1.06</v>
          </cell>
          <cell r="Y375">
            <v>1.06</v>
          </cell>
          <cell r="Z375" t="str">
            <v>Waiting for submission...</v>
          </cell>
        </row>
        <row r="376">
          <cell r="A376">
            <v>10663</v>
          </cell>
          <cell r="B376" t="str">
            <v>N</v>
          </cell>
          <cell r="C376">
            <v>1603</v>
          </cell>
          <cell r="D376" t="str">
            <v>Orleans</v>
          </cell>
          <cell r="E376" t="str">
            <v xml:space="preserve">City of New Orleans </v>
          </cell>
          <cell r="F376" t="str">
            <v>071-55000-00</v>
          </cell>
          <cell r="G376" t="str">
            <v>2010 Q3: Apr-Jun</v>
          </cell>
          <cell r="H376" t="str">
            <v>4) Approved (Returned)</v>
          </cell>
          <cell r="I376" t="str">
            <v>G</v>
          </cell>
          <cell r="J376" t="str">
            <v>S</v>
          </cell>
          <cell r="K376" t="str">
            <v>10663V3</v>
          </cell>
          <cell r="L376">
            <v>14</v>
          </cell>
          <cell r="M376">
            <v>40474</v>
          </cell>
          <cell r="N376">
            <v>5266.41</v>
          </cell>
          <cell r="O376">
            <v>0</v>
          </cell>
          <cell r="P376">
            <v>34234</v>
          </cell>
          <cell r="Q376" t="str">
            <v>Project is in Bid and Award Phase</v>
          </cell>
          <cell r="S376">
            <v>34234</v>
          </cell>
          <cell r="T376">
            <v>34234</v>
          </cell>
          <cell r="U376">
            <v>171.17</v>
          </cell>
          <cell r="V376">
            <v>0</v>
          </cell>
          <cell r="W376">
            <v>34405.17</v>
          </cell>
          <cell r="X376">
            <v>0</v>
          </cell>
          <cell r="Y376">
            <v>100</v>
          </cell>
          <cell r="Z376" t="str">
            <v>Waiting for submission...</v>
          </cell>
        </row>
        <row r="377">
          <cell r="A377">
            <v>13897</v>
          </cell>
          <cell r="B377" t="str">
            <v>N</v>
          </cell>
          <cell r="C377">
            <v>1603</v>
          </cell>
          <cell r="D377" t="str">
            <v>Orleans</v>
          </cell>
          <cell r="E377" t="str">
            <v xml:space="preserve">City of New Orleans </v>
          </cell>
          <cell r="F377" t="str">
            <v>071-55000-00</v>
          </cell>
          <cell r="G377" t="str">
            <v>2010 Q3: Apr-Jun</v>
          </cell>
          <cell r="H377" t="str">
            <v>4) Approved (Returned)</v>
          </cell>
          <cell r="I377" t="str">
            <v>E</v>
          </cell>
          <cell r="J377" t="str">
            <v>L</v>
          </cell>
          <cell r="K377" t="str">
            <v>13897V2</v>
          </cell>
          <cell r="L377">
            <v>14</v>
          </cell>
          <cell r="M377">
            <v>40487</v>
          </cell>
          <cell r="N377">
            <v>13543.6</v>
          </cell>
          <cell r="O377">
            <v>0</v>
          </cell>
          <cell r="P377">
            <v>98992</v>
          </cell>
          <cell r="Q377" t="str">
            <v>Police still working on what they consider arbitrary deductions of anticipated insurance proceeds.  Due to this and what the City considers low estimates for damages, they are looking to have the damages re-assessed and versions written to the PWs.  The City has begun replacing contents for this pw. However, NOPD has begun purchasing replacement items to restock stables and submitting invoices for reimbursement to State.</v>
          </cell>
          <cell r="S377">
            <v>169984</v>
          </cell>
          <cell r="T377">
            <v>21024.67</v>
          </cell>
          <cell r="U377">
            <v>105.13</v>
          </cell>
          <cell r="V377">
            <v>0</v>
          </cell>
          <cell r="W377">
            <v>21129.8</v>
          </cell>
          <cell r="X377">
            <v>12.36</v>
          </cell>
          <cell r="Y377">
            <v>12.36</v>
          </cell>
          <cell r="Z377" t="str">
            <v>Waiting for submission...</v>
          </cell>
        </row>
        <row r="378">
          <cell r="A378">
            <v>18043</v>
          </cell>
          <cell r="B378" t="str">
            <v>N</v>
          </cell>
          <cell r="C378">
            <v>1603</v>
          </cell>
          <cell r="D378" t="str">
            <v>Orleans</v>
          </cell>
          <cell r="E378" t="str">
            <v xml:space="preserve">City of New Orleans </v>
          </cell>
          <cell r="F378" t="str">
            <v>071-55000-00</v>
          </cell>
          <cell r="G378" t="str">
            <v>2010 Q3: Apr-Jun</v>
          </cell>
          <cell r="H378" t="str">
            <v>4) Approved (Returned)</v>
          </cell>
          <cell r="I378" t="str">
            <v>G</v>
          </cell>
          <cell r="J378" t="str">
            <v>L</v>
          </cell>
          <cell r="K378" t="str">
            <v>18043V3</v>
          </cell>
          <cell r="L378">
            <v>14</v>
          </cell>
          <cell r="M378">
            <v>40530</v>
          </cell>
          <cell r="N378">
            <v>4595037.8600000003</v>
          </cell>
          <cell r="O378">
            <v>0</v>
          </cell>
          <cell r="P378">
            <v>22128114</v>
          </cell>
          <cell r="Q378" t="str">
            <v>This Project is in construction.</v>
          </cell>
          <cell r="S378">
            <v>2027073.53</v>
          </cell>
          <cell r="T378">
            <v>343478.29</v>
          </cell>
          <cell r="U378">
            <v>1717.39</v>
          </cell>
          <cell r="V378">
            <v>0</v>
          </cell>
          <cell r="W378">
            <v>345195.68</v>
          </cell>
          <cell r="X378">
            <v>17.62</v>
          </cell>
          <cell r="Y378">
            <v>17.850000000000001</v>
          </cell>
          <cell r="Z378" t="str">
            <v>Waiting for submission...</v>
          </cell>
        </row>
        <row r="379">
          <cell r="A379">
            <v>3314</v>
          </cell>
          <cell r="B379" t="str">
            <v>N</v>
          </cell>
          <cell r="C379">
            <v>1603</v>
          </cell>
          <cell r="D379" t="str">
            <v>Orleans</v>
          </cell>
          <cell r="E379" t="str">
            <v xml:space="preserve">City of New Orleans </v>
          </cell>
          <cell r="F379" t="str">
            <v>071-55000-00</v>
          </cell>
          <cell r="G379" t="str">
            <v>2010 Q3: Apr-Jun</v>
          </cell>
          <cell r="H379" t="str">
            <v>4) Approved (Returned)</v>
          </cell>
          <cell r="I379" t="str">
            <v>E</v>
          </cell>
          <cell r="J379" t="str">
            <v>S</v>
          </cell>
          <cell r="K379" t="str">
            <v>3314V4</v>
          </cell>
          <cell r="L379">
            <v>14</v>
          </cell>
          <cell r="M379">
            <v>40359</v>
          </cell>
          <cell r="N379">
            <v>97622.61</v>
          </cell>
          <cell r="O379">
            <v>0</v>
          </cell>
          <cell r="P379">
            <v>700000</v>
          </cell>
          <cell r="Q379" t="str">
            <v>CNO Closeout</v>
          </cell>
          <cell r="S379">
            <v>31770.68</v>
          </cell>
          <cell r="T379">
            <v>53600.06</v>
          </cell>
          <cell r="U379">
            <v>268</v>
          </cell>
          <cell r="V379">
            <v>0</v>
          </cell>
          <cell r="W379">
            <v>53868.06</v>
          </cell>
          <cell r="X379">
            <v>0</v>
          </cell>
          <cell r="Y379">
            <v>168.7</v>
          </cell>
          <cell r="Z379" t="str">
            <v>Waiting for submission...</v>
          </cell>
        </row>
        <row r="380">
          <cell r="A380">
            <v>4512</v>
          </cell>
          <cell r="B380" t="str">
            <v>N</v>
          </cell>
          <cell r="C380">
            <v>1603</v>
          </cell>
          <cell r="D380" t="str">
            <v>Orleans</v>
          </cell>
          <cell r="E380" t="str">
            <v xml:space="preserve">City of New Orleans </v>
          </cell>
          <cell r="F380" t="str">
            <v>071-55000-00</v>
          </cell>
          <cell r="G380" t="str">
            <v>2010 Q3: Apr-Jun</v>
          </cell>
          <cell r="H380" t="str">
            <v>4) Approved (Returned)</v>
          </cell>
          <cell r="I380" t="str">
            <v>E</v>
          </cell>
          <cell r="J380" t="str">
            <v>L</v>
          </cell>
          <cell r="K380" t="str">
            <v>4512V5</v>
          </cell>
          <cell r="L380">
            <v>13</v>
          </cell>
          <cell r="M380">
            <v>40641</v>
          </cell>
          <cell r="N380">
            <v>184046.31</v>
          </cell>
          <cell r="O380">
            <v>0</v>
          </cell>
          <cell r="P380">
            <v>1371700</v>
          </cell>
          <cell r="Q380" t="str">
            <v>CNO Closeout</v>
          </cell>
          <cell r="S380">
            <v>154081.60000000001</v>
          </cell>
          <cell r="T380">
            <v>34776.959999999999</v>
          </cell>
          <cell r="U380">
            <v>173.88</v>
          </cell>
          <cell r="V380">
            <v>0</v>
          </cell>
          <cell r="W380">
            <v>34950.839999999997</v>
          </cell>
          <cell r="X380">
            <v>25.21</v>
          </cell>
          <cell r="Y380">
            <v>25.21</v>
          </cell>
          <cell r="Z380" t="str">
            <v>Waiting for submission...</v>
          </cell>
        </row>
        <row r="381">
          <cell r="A381">
            <v>4930</v>
          </cell>
          <cell r="B381" t="str">
            <v>N</v>
          </cell>
          <cell r="C381">
            <v>1603</v>
          </cell>
          <cell r="D381" t="str">
            <v>Orleans</v>
          </cell>
          <cell r="E381" t="str">
            <v xml:space="preserve">City of New Orleans </v>
          </cell>
          <cell r="F381" t="str">
            <v>071-55000-00</v>
          </cell>
          <cell r="G381" t="str">
            <v>2010 Q3: Apr-Jun</v>
          </cell>
          <cell r="H381" t="str">
            <v>4) Approved (Returned)</v>
          </cell>
          <cell r="I381" t="str">
            <v>G</v>
          </cell>
          <cell r="J381" t="str">
            <v>S</v>
          </cell>
          <cell r="K381" t="str">
            <v>4930V2</v>
          </cell>
          <cell r="L381">
            <v>13</v>
          </cell>
          <cell r="M381">
            <v>40566</v>
          </cell>
          <cell r="N381">
            <v>16691.88</v>
          </cell>
          <cell r="O381">
            <v>0</v>
          </cell>
          <cell r="P381">
            <v>125000</v>
          </cell>
          <cell r="Q381" t="str">
            <v>Scope alignment and site visits are complete. The obligated amount of this PW encompasses both Hardin and Avenger Playgrounds.</v>
          </cell>
          <cell r="S381">
            <v>6333.78</v>
          </cell>
          <cell r="T381">
            <v>6333.78</v>
          </cell>
          <cell r="U381">
            <v>31.67</v>
          </cell>
          <cell r="V381">
            <v>0</v>
          </cell>
          <cell r="W381">
            <v>6365.45</v>
          </cell>
          <cell r="X381">
            <v>0</v>
          </cell>
          <cell r="Y381">
            <v>100</v>
          </cell>
          <cell r="Z381" t="str">
            <v>Waiting for submission...</v>
          </cell>
        </row>
        <row r="382">
          <cell r="A382">
            <v>18072</v>
          </cell>
          <cell r="B382" t="str">
            <v>N</v>
          </cell>
          <cell r="C382">
            <v>1603</v>
          </cell>
          <cell r="D382" t="str">
            <v>Orleans</v>
          </cell>
          <cell r="E382" t="str">
            <v xml:space="preserve">City of New Orleans </v>
          </cell>
          <cell r="F382" t="str">
            <v>071-55000-00</v>
          </cell>
          <cell r="G382" t="str">
            <v>2010 Q3: Apr-Jun</v>
          </cell>
          <cell r="H382" t="str">
            <v>4) Approved (Returned)</v>
          </cell>
          <cell r="I382" t="str">
            <v>E</v>
          </cell>
          <cell r="J382" t="str">
            <v>L</v>
          </cell>
          <cell r="K382" t="str">
            <v>18072V4</v>
          </cell>
          <cell r="L382">
            <v>12</v>
          </cell>
          <cell r="M382">
            <v>40734</v>
          </cell>
          <cell r="N382">
            <v>863365.34</v>
          </cell>
          <cell r="O382">
            <v>0</v>
          </cell>
          <cell r="P382">
            <v>12475675</v>
          </cell>
          <cell r="Q382" t="str">
            <v>This project is in Design Phase</v>
          </cell>
          <cell r="S382">
            <v>3668508.97</v>
          </cell>
          <cell r="T382">
            <v>609232.63</v>
          </cell>
          <cell r="U382">
            <v>3034.79</v>
          </cell>
          <cell r="V382">
            <v>0</v>
          </cell>
          <cell r="W382">
            <v>612267.42000000004</v>
          </cell>
          <cell r="X382">
            <v>15.3</v>
          </cell>
          <cell r="Y382">
            <v>17.07</v>
          </cell>
          <cell r="Z382" t="str">
            <v>Waiting for submission...</v>
          </cell>
        </row>
        <row r="383">
          <cell r="A383">
            <v>6884</v>
          </cell>
          <cell r="B383" t="str">
            <v>N</v>
          </cell>
          <cell r="C383">
            <v>1603</v>
          </cell>
          <cell r="D383" t="str">
            <v>Orleans</v>
          </cell>
          <cell r="E383" t="str">
            <v xml:space="preserve">City of New Orleans </v>
          </cell>
          <cell r="F383" t="str">
            <v>071-55000-00</v>
          </cell>
          <cell r="G383" t="str">
            <v>2010 Q3: Apr-Jun</v>
          </cell>
          <cell r="H383" t="str">
            <v>4) Approved (Returned)</v>
          </cell>
          <cell r="I383" t="str">
            <v>B</v>
          </cell>
          <cell r="J383" t="str">
            <v>L</v>
          </cell>
          <cell r="K383" t="str">
            <v>6884V1</v>
          </cell>
          <cell r="L383">
            <v>12</v>
          </cell>
          <cell r="M383">
            <v>40451</v>
          </cell>
          <cell r="N383">
            <v>26350</v>
          </cell>
          <cell r="O383">
            <v>0</v>
          </cell>
          <cell r="P383">
            <v>254922.12</v>
          </cell>
          <cell r="Q383" t="str">
            <v>Work completed.  EOC &amp; Fire have submitted invoices and supporting documentation to State for the Wayne Buford expenses. PW still has money outstanding; City looking into this matter. Ref# is CADAVER.</v>
          </cell>
          <cell r="S383">
            <v>220085</v>
          </cell>
          <cell r="T383">
            <v>26350</v>
          </cell>
          <cell r="U383">
            <v>131.75</v>
          </cell>
          <cell r="V383">
            <v>0</v>
          </cell>
          <cell r="W383">
            <v>26481.75</v>
          </cell>
          <cell r="X383">
            <v>11.97</v>
          </cell>
          <cell r="Y383">
            <v>11.97</v>
          </cell>
          <cell r="Z383" t="str">
            <v>Waiting for submission...</v>
          </cell>
        </row>
        <row r="384">
          <cell r="A384">
            <v>5458</v>
          </cell>
          <cell r="B384" t="str">
            <v>N</v>
          </cell>
          <cell r="C384">
            <v>1603</v>
          </cell>
          <cell r="D384" t="str">
            <v>Orleans</v>
          </cell>
          <cell r="E384" t="str">
            <v xml:space="preserve">City of New Orleans </v>
          </cell>
          <cell r="F384" t="str">
            <v>071-55000-00</v>
          </cell>
          <cell r="G384" t="str">
            <v>2010 Q3: Apr-Jun</v>
          </cell>
          <cell r="H384" t="str">
            <v>4) Approved (Returned)</v>
          </cell>
          <cell r="I384" t="str">
            <v>E</v>
          </cell>
          <cell r="J384" t="str">
            <v>L</v>
          </cell>
          <cell r="K384" t="str">
            <v>EMD-07</v>
          </cell>
          <cell r="L384">
            <v>11</v>
          </cell>
          <cell r="M384">
            <v>40525</v>
          </cell>
          <cell r="N384">
            <v>312424</v>
          </cell>
          <cell r="O384">
            <v>0</v>
          </cell>
          <cell r="P384">
            <v>2875000</v>
          </cell>
          <cell r="Q384" t="str">
            <v>(133) each Crown Victorias are at the center of this pw. Only $300k(+) submitted so far toward the $2.9m that's eligible for the project. This has been done on an as needed basis.</v>
          </cell>
          <cell r="S384">
            <v>2874833</v>
          </cell>
          <cell r="T384">
            <v>312424</v>
          </cell>
          <cell r="U384">
            <v>1562.12</v>
          </cell>
          <cell r="V384">
            <v>0</v>
          </cell>
          <cell r="W384">
            <v>313986.12</v>
          </cell>
          <cell r="X384">
            <v>10.86</v>
          </cell>
          <cell r="Y384">
            <v>10.86</v>
          </cell>
          <cell r="Z384" t="str">
            <v>Waiting for submission...</v>
          </cell>
        </row>
        <row r="385">
          <cell r="A385">
            <v>3802</v>
          </cell>
          <cell r="B385" t="str">
            <v>N</v>
          </cell>
          <cell r="C385">
            <v>1603</v>
          </cell>
          <cell r="D385" t="str">
            <v>Orleans</v>
          </cell>
          <cell r="E385" t="str">
            <v xml:space="preserve">City of New Orleans </v>
          </cell>
          <cell r="F385" t="str">
            <v>071-55000-00</v>
          </cell>
          <cell r="G385" t="str">
            <v>2010 Q3: Apr-Jun</v>
          </cell>
          <cell r="H385" t="str">
            <v>4) Approved (Returned)</v>
          </cell>
          <cell r="I385" t="str">
            <v>E</v>
          </cell>
          <cell r="J385" t="str">
            <v>L</v>
          </cell>
          <cell r="K385" t="str">
            <v>3802V5</v>
          </cell>
          <cell r="L385">
            <v>10</v>
          </cell>
          <cell r="M385">
            <v>40543</v>
          </cell>
          <cell r="N385">
            <v>28917.35</v>
          </cell>
          <cell r="O385">
            <v>0</v>
          </cell>
          <cell r="P385">
            <v>119000</v>
          </cell>
          <cell r="Q385" t="str">
            <v>CNO is waiting for a structural opinion stating that enough panels need to be replaced and remove a pressure bar to find evidence of cracking.    A version request was sent to FEMA on 2/10/10.</v>
          </cell>
          <cell r="S385">
            <v>1315694</v>
          </cell>
          <cell r="T385">
            <v>28917.35</v>
          </cell>
          <cell r="U385">
            <v>163.72999999999999</v>
          </cell>
          <cell r="V385">
            <v>0</v>
          </cell>
          <cell r="W385">
            <v>29081.08</v>
          </cell>
          <cell r="X385">
            <v>0.97</v>
          </cell>
          <cell r="Y385">
            <v>2.19</v>
          </cell>
          <cell r="Z385" t="str">
            <v>Waiting for submission...</v>
          </cell>
        </row>
        <row r="386">
          <cell r="A386">
            <v>6929</v>
          </cell>
          <cell r="B386" t="str">
            <v>N</v>
          </cell>
          <cell r="C386">
            <v>1603</v>
          </cell>
          <cell r="D386" t="str">
            <v>Orleans</v>
          </cell>
          <cell r="E386" t="str">
            <v xml:space="preserve">City of New Orleans </v>
          </cell>
          <cell r="F386" t="str">
            <v>071-55000-00</v>
          </cell>
          <cell r="G386" t="str">
            <v>2010 Q3: Apr-Jun</v>
          </cell>
          <cell r="H386" t="str">
            <v>4) Approved (Returned)</v>
          </cell>
          <cell r="I386" t="str">
            <v>B</v>
          </cell>
          <cell r="J386" t="str">
            <v>L</v>
          </cell>
          <cell r="K386" t="str">
            <v>PD-122</v>
          </cell>
          <cell r="L386">
            <v>10</v>
          </cell>
          <cell r="M386">
            <v>40512</v>
          </cell>
          <cell r="N386">
            <v>0</v>
          </cell>
          <cell r="O386">
            <v>0</v>
          </cell>
          <cell r="P386">
            <v>816000</v>
          </cell>
          <cell r="Q386" t="str">
            <v>Work Completed.  (NOPD Overtime=13 Static Posts for 32 Days) The City will submit invoices and supporting documentation to State for reimbursement. No invoices have been submitted yet. City reconciling extension issues so the expenses to date is still unknown. Some support doc's were found but getting with Police for more support documents.</v>
          </cell>
          <cell r="S386">
            <v>816000</v>
          </cell>
          <cell r="T386">
            <v>0</v>
          </cell>
          <cell r="U386">
            <v>0</v>
          </cell>
          <cell r="V386">
            <v>0</v>
          </cell>
          <cell r="W386">
            <v>0</v>
          </cell>
          <cell r="X386">
            <v>0</v>
          </cell>
          <cell r="Y386">
            <v>0</v>
          </cell>
          <cell r="Z386" t="str">
            <v>Waiting for submission...</v>
          </cell>
        </row>
        <row r="387">
          <cell r="A387">
            <v>9026</v>
          </cell>
          <cell r="B387" t="str">
            <v>N</v>
          </cell>
          <cell r="C387">
            <v>1603</v>
          </cell>
          <cell r="D387" t="str">
            <v>Orleans</v>
          </cell>
          <cell r="E387" t="str">
            <v xml:space="preserve">City of New Orleans </v>
          </cell>
          <cell r="F387" t="str">
            <v>071-55000-00</v>
          </cell>
          <cell r="G387" t="str">
            <v>2010 Q3: Apr-Jun</v>
          </cell>
          <cell r="H387" t="str">
            <v>4) Approved (Returned)</v>
          </cell>
          <cell r="I387" t="str">
            <v>B</v>
          </cell>
          <cell r="J387" t="str">
            <v>L</v>
          </cell>
          <cell r="K387" t="str">
            <v>9026V4</v>
          </cell>
          <cell r="L387">
            <v>10</v>
          </cell>
          <cell r="M387">
            <v>40511</v>
          </cell>
          <cell r="N387">
            <v>17280</v>
          </cell>
          <cell r="O387">
            <v>0</v>
          </cell>
          <cell r="P387">
            <v>900000</v>
          </cell>
          <cell r="Q387" t="str">
            <v>Coroner's office is still trying to identify the remains. Burial of unidentified will not occur until they feel comfortable that they have exhausted every avenue to identify victims and locate next of kin. Some caskets have been purchased. Waiting on invoices from vendor for burial site/memorial.ÿCity preparing to submit invoices just recently reconciled. City working with State to review expenses from mausoleum company. Ref# is CNO-112.</v>
          </cell>
          <cell r="S387">
            <v>898109.73</v>
          </cell>
          <cell r="T387">
            <v>16640</v>
          </cell>
          <cell r="U387">
            <v>86.39</v>
          </cell>
          <cell r="V387">
            <v>0</v>
          </cell>
          <cell r="W387">
            <v>16726.39</v>
          </cell>
          <cell r="X387">
            <v>1.92</v>
          </cell>
          <cell r="Y387">
            <v>1.85</v>
          </cell>
          <cell r="Z387" t="str">
            <v>Waiting for submission...</v>
          </cell>
        </row>
        <row r="388">
          <cell r="A388">
            <v>1411</v>
          </cell>
          <cell r="B388" t="str">
            <v>N</v>
          </cell>
          <cell r="C388">
            <v>1603</v>
          </cell>
          <cell r="D388" t="str">
            <v>Orleans</v>
          </cell>
          <cell r="E388" t="str">
            <v xml:space="preserve">City of New Orleans </v>
          </cell>
          <cell r="F388" t="str">
            <v>071-55000-00</v>
          </cell>
          <cell r="G388" t="str">
            <v>2010 Q3: Apr-Jun</v>
          </cell>
          <cell r="H388" t="str">
            <v>4) Approved (Returned)</v>
          </cell>
          <cell r="I388" t="str">
            <v>E</v>
          </cell>
          <cell r="J388" t="str">
            <v>L</v>
          </cell>
          <cell r="K388" t="str">
            <v>1411V3</v>
          </cell>
          <cell r="L388">
            <v>10</v>
          </cell>
          <cell r="M388">
            <v>40732</v>
          </cell>
          <cell r="N388">
            <v>50289.72</v>
          </cell>
          <cell r="O388">
            <v>0</v>
          </cell>
          <cell r="P388">
            <v>409606</v>
          </cell>
          <cell r="Q388" t="str">
            <v>Project currently in design phase</v>
          </cell>
          <cell r="S388">
            <v>454792.52</v>
          </cell>
          <cell r="T388">
            <v>28377</v>
          </cell>
          <cell r="U388">
            <v>141.88</v>
          </cell>
          <cell r="V388">
            <v>0</v>
          </cell>
          <cell r="W388">
            <v>28518.880000000001</v>
          </cell>
          <cell r="X388">
            <v>0</v>
          </cell>
          <cell r="Y388">
            <v>6.92</v>
          </cell>
          <cell r="Z388" t="str">
            <v>Waiting for submission...</v>
          </cell>
        </row>
        <row r="389">
          <cell r="A389">
            <v>13734</v>
          </cell>
          <cell r="B389" t="str">
            <v>N</v>
          </cell>
          <cell r="C389">
            <v>1603</v>
          </cell>
          <cell r="D389" t="str">
            <v>Orleans</v>
          </cell>
          <cell r="E389" t="str">
            <v xml:space="preserve">City of New Orleans </v>
          </cell>
          <cell r="F389" t="str">
            <v>071-55000-00</v>
          </cell>
          <cell r="G389" t="str">
            <v>2010 Q3: Apr-Jun</v>
          </cell>
          <cell r="H389" t="str">
            <v>4) Approved (Returned)</v>
          </cell>
          <cell r="I389" t="str">
            <v>E</v>
          </cell>
          <cell r="J389" t="str">
            <v>L</v>
          </cell>
          <cell r="K389" t="str">
            <v>13734V5</v>
          </cell>
          <cell r="L389">
            <v>10</v>
          </cell>
          <cell r="M389">
            <v>40856</v>
          </cell>
          <cell r="N389">
            <v>272184.95</v>
          </cell>
          <cell r="O389">
            <v>0</v>
          </cell>
          <cell r="P389">
            <v>2913346.1</v>
          </cell>
          <cell r="Q389" t="str">
            <v>This project is in Design Phase</v>
          </cell>
          <cell r="S389">
            <v>539825.67000000004</v>
          </cell>
          <cell r="T389">
            <v>82722.350000000006</v>
          </cell>
          <cell r="U389">
            <v>413.61</v>
          </cell>
          <cell r="V389">
            <v>0</v>
          </cell>
          <cell r="W389">
            <v>83135.960000000006</v>
          </cell>
          <cell r="X389">
            <v>15.32</v>
          </cell>
          <cell r="Y389">
            <v>15.32</v>
          </cell>
          <cell r="Z389" t="str">
            <v>Waiting for submission...</v>
          </cell>
        </row>
        <row r="390">
          <cell r="A390">
            <v>16473</v>
          </cell>
          <cell r="B390" t="str">
            <v>N</v>
          </cell>
          <cell r="C390">
            <v>1603</v>
          </cell>
          <cell r="D390" t="str">
            <v>Orleans</v>
          </cell>
          <cell r="E390" t="str">
            <v xml:space="preserve">City of New Orleans </v>
          </cell>
          <cell r="F390" t="str">
            <v>071-55000-00</v>
          </cell>
          <cell r="G390" t="str">
            <v>2010 Q3: Apr-Jun</v>
          </cell>
          <cell r="H390" t="str">
            <v>4) Approved (Returned)</v>
          </cell>
          <cell r="I390" t="str">
            <v>E</v>
          </cell>
          <cell r="J390" t="str">
            <v>L</v>
          </cell>
          <cell r="K390" t="str">
            <v>PD-162</v>
          </cell>
          <cell r="L390">
            <v>10</v>
          </cell>
          <cell r="M390">
            <v>40511</v>
          </cell>
          <cell r="N390">
            <v>0</v>
          </cell>
          <cell r="O390">
            <v>0</v>
          </cell>
          <cell r="P390">
            <v>427636</v>
          </cell>
          <cell r="Q390" t="str">
            <v>Police have begun purchasing replacements and to submit those invoices that are ready.  They are currently gathering contracts and proof of procurements procedures. Expenditures cannot be determined as of yet.</v>
          </cell>
          <cell r="S390">
            <v>427636</v>
          </cell>
          <cell r="T390">
            <v>0</v>
          </cell>
          <cell r="U390">
            <v>0</v>
          </cell>
          <cell r="V390">
            <v>0</v>
          </cell>
          <cell r="W390">
            <v>0</v>
          </cell>
          <cell r="X390">
            <v>0</v>
          </cell>
          <cell r="Y390">
            <v>0</v>
          </cell>
          <cell r="Z390" t="str">
            <v>Waiting for submission...</v>
          </cell>
        </row>
        <row r="391">
          <cell r="A391">
            <v>3395</v>
          </cell>
          <cell r="B391" t="str">
            <v>N</v>
          </cell>
          <cell r="C391">
            <v>1603</v>
          </cell>
          <cell r="D391" t="str">
            <v>Orleans</v>
          </cell>
          <cell r="E391" t="str">
            <v xml:space="preserve">City of New Orleans </v>
          </cell>
          <cell r="F391" t="str">
            <v>071-55000-00</v>
          </cell>
          <cell r="G391" t="str">
            <v>2010 Q3: Apr-Jun</v>
          </cell>
          <cell r="H391" t="str">
            <v>4) Approved (Returned)</v>
          </cell>
          <cell r="I391" t="str">
            <v>E</v>
          </cell>
          <cell r="J391" t="str">
            <v>S</v>
          </cell>
          <cell r="K391" t="str">
            <v>3395V5</v>
          </cell>
          <cell r="L391">
            <v>10</v>
          </cell>
          <cell r="M391">
            <v>40831</v>
          </cell>
          <cell r="N391">
            <v>9603</v>
          </cell>
          <cell r="O391">
            <v>0</v>
          </cell>
          <cell r="P391">
            <v>109267</v>
          </cell>
          <cell r="Q391" t="str">
            <v>Project is in bid and award phase.</v>
          </cell>
          <cell r="S391">
            <v>8121.96</v>
          </cell>
          <cell r="T391">
            <v>8121.96</v>
          </cell>
          <cell r="U391">
            <v>40.61</v>
          </cell>
          <cell r="V391">
            <v>0</v>
          </cell>
          <cell r="W391">
            <v>8162.57</v>
          </cell>
          <cell r="X391">
            <v>0</v>
          </cell>
          <cell r="Y391">
            <v>100</v>
          </cell>
          <cell r="Z391" t="str">
            <v>Waiting for submission...</v>
          </cell>
        </row>
        <row r="392">
          <cell r="A392">
            <v>10698</v>
          </cell>
          <cell r="B392" t="str">
            <v>N</v>
          </cell>
          <cell r="C392">
            <v>1603</v>
          </cell>
          <cell r="D392" t="str">
            <v>Orleans</v>
          </cell>
          <cell r="E392" t="str">
            <v xml:space="preserve">City of New Orleans </v>
          </cell>
          <cell r="F392" t="str">
            <v>071-55000-00</v>
          </cell>
          <cell r="G392" t="str">
            <v>2010 Q3: Apr-Jun</v>
          </cell>
          <cell r="H392" t="str">
            <v>4) Approved (Returned)</v>
          </cell>
          <cell r="I392" t="str">
            <v>B</v>
          </cell>
          <cell r="J392" t="str">
            <v>L</v>
          </cell>
          <cell r="K392" t="str">
            <v>10698V1</v>
          </cell>
          <cell r="L392">
            <v>10</v>
          </cell>
          <cell r="M392">
            <v>40543</v>
          </cell>
          <cell r="N392">
            <v>196494.99</v>
          </cell>
          <cell r="O392">
            <v>0</v>
          </cell>
          <cell r="P392">
            <v>1932491.23</v>
          </cell>
          <cell r="Q392" t="str">
            <v>State recently obligated a $0 version in December 2009. This pw is classified as belonging to the Shaw appeal pw group. The versions submitted by Shaw and City had been validated and confirmed eligible for FEMA reimbursement by the local FEMA team after months of evaluation.  Additional eligible scope of work and actual contracted costs for each of the projects included in these PWs had been clearly identified. There were no longer contractual issues. FEMA was in process of preparing these versi</v>
          </cell>
          <cell r="S392">
            <v>196494.99</v>
          </cell>
          <cell r="T392">
            <v>196494.99</v>
          </cell>
          <cell r="U392">
            <v>982.48</v>
          </cell>
          <cell r="V392">
            <v>0</v>
          </cell>
          <cell r="W392">
            <v>197477.47</v>
          </cell>
          <cell r="X392">
            <v>100</v>
          </cell>
          <cell r="Y392">
            <v>100</v>
          </cell>
          <cell r="Z392" t="str">
            <v>Waiting for submission...</v>
          </cell>
        </row>
        <row r="393">
          <cell r="A393">
            <v>11734</v>
          </cell>
          <cell r="B393" t="str">
            <v>N</v>
          </cell>
          <cell r="C393">
            <v>1603</v>
          </cell>
          <cell r="D393" t="str">
            <v>Orleans</v>
          </cell>
          <cell r="E393" t="str">
            <v xml:space="preserve">City of New Orleans </v>
          </cell>
          <cell r="F393" t="str">
            <v>071-55000-00</v>
          </cell>
          <cell r="G393" t="str">
            <v>2010 Q3: Apr-Jun</v>
          </cell>
          <cell r="H393" t="str">
            <v>4) Approved (Returned)</v>
          </cell>
          <cell r="I393" t="str">
            <v>G</v>
          </cell>
          <cell r="J393" t="str">
            <v>L</v>
          </cell>
          <cell r="K393" t="str">
            <v>11734V4</v>
          </cell>
          <cell r="L393">
            <v>10</v>
          </cell>
          <cell r="M393">
            <v>40723</v>
          </cell>
          <cell r="N393">
            <v>7950</v>
          </cell>
          <cell r="O393">
            <v>0</v>
          </cell>
          <cell r="P393">
            <v>608400</v>
          </cell>
          <cell r="Q393" t="str">
            <v>This project is in the Design Phase</v>
          </cell>
          <cell r="S393">
            <v>60902.96</v>
          </cell>
          <cell r="T393">
            <v>3918.79</v>
          </cell>
          <cell r="U393">
            <v>19.59</v>
          </cell>
          <cell r="V393">
            <v>0</v>
          </cell>
          <cell r="W393">
            <v>3938.38</v>
          </cell>
          <cell r="X393">
            <v>13.05</v>
          </cell>
          <cell r="Y393">
            <v>6.43</v>
          </cell>
          <cell r="Z393" t="str">
            <v>Waiting for submission...</v>
          </cell>
        </row>
        <row r="394">
          <cell r="A394">
            <v>12858</v>
          </cell>
          <cell r="B394" t="str">
            <v>N</v>
          </cell>
          <cell r="C394">
            <v>1603</v>
          </cell>
          <cell r="D394" t="str">
            <v>Orleans</v>
          </cell>
          <cell r="E394" t="str">
            <v xml:space="preserve">City of New Orleans </v>
          </cell>
          <cell r="F394" t="str">
            <v>071-55000-00</v>
          </cell>
          <cell r="G394" t="str">
            <v>2010 Q3: Apr-Jun</v>
          </cell>
          <cell r="H394" t="str">
            <v>4) Approved (Returned)</v>
          </cell>
          <cell r="I394" t="str">
            <v>G</v>
          </cell>
          <cell r="J394" t="str">
            <v>S</v>
          </cell>
          <cell r="K394" t="str">
            <v>12858V3</v>
          </cell>
          <cell r="L394">
            <v>10</v>
          </cell>
          <cell r="M394">
            <v>40812</v>
          </cell>
          <cell r="N394">
            <v>73584.39</v>
          </cell>
          <cell r="O394">
            <v>0</v>
          </cell>
          <cell r="P394">
            <v>677107</v>
          </cell>
          <cell r="Q394" t="str">
            <v>Project is in design.</v>
          </cell>
          <cell r="S394">
            <v>47116.84</v>
          </cell>
          <cell r="T394">
            <v>47116.84</v>
          </cell>
          <cell r="U394">
            <v>235.59</v>
          </cell>
          <cell r="V394">
            <v>0</v>
          </cell>
          <cell r="W394">
            <v>47352.43</v>
          </cell>
          <cell r="X394">
            <v>0</v>
          </cell>
          <cell r="Y394">
            <v>100</v>
          </cell>
          <cell r="Z394" t="str">
            <v>Waiting for submission...</v>
          </cell>
        </row>
        <row r="395">
          <cell r="A395">
            <v>16465</v>
          </cell>
          <cell r="B395" t="str">
            <v>N</v>
          </cell>
          <cell r="C395">
            <v>1603</v>
          </cell>
          <cell r="D395" t="str">
            <v>Orleans</v>
          </cell>
          <cell r="E395" t="str">
            <v xml:space="preserve">City of New Orleans </v>
          </cell>
          <cell r="F395" t="str">
            <v>071-55000-00</v>
          </cell>
          <cell r="G395" t="str">
            <v>2010 Q3: Apr-Jun</v>
          </cell>
          <cell r="H395" t="str">
            <v>4) Approved (Returned)</v>
          </cell>
          <cell r="I395" t="str">
            <v>B</v>
          </cell>
          <cell r="J395" t="str">
            <v>L</v>
          </cell>
          <cell r="K395" t="str">
            <v>PD-165</v>
          </cell>
          <cell r="L395">
            <v>10</v>
          </cell>
          <cell r="M395">
            <v>40535</v>
          </cell>
          <cell r="N395">
            <v>0</v>
          </cell>
          <cell r="O395">
            <v>0</v>
          </cell>
          <cell r="P395">
            <v>636524.24</v>
          </cell>
          <cell r="Q395" t="str">
            <v>Uniforms purchased / work completed. City waiting on procurement and contract information before it submits expenses to State.  Once this is done the Pw will be ready for closeout. Therefore, expenditures cannot be determined as of yet.</v>
          </cell>
          <cell r="S395">
            <v>636524.24</v>
          </cell>
          <cell r="T395">
            <v>0</v>
          </cell>
          <cell r="U395">
            <v>0</v>
          </cell>
          <cell r="V395">
            <v>0</v>
          </cell>
          <cell r="W395">
            <v>0</v>
          </cell>
          <cell r="X395">
            <v>0</v>
          </cell>
          <cell r="Y395">
            <v>0</v>
          </cell>
          <cell r="Z395" t="str">
            <v>Waiting for submission...</v>
          </cell>
        </row>
        <row r="396">
          <cell r="A396">
            <v>1806</v>
          </cell>
          <cell r="B396" t="str">
            <v>N</v>
          </cell>
          <cell r="C396">
            <v>1603</v>
          </cell>
          <cell r="D396" t="str">
            <v>Orleans</v>
          </cell>
          <cell r="E396" t="str">
            <v xml:space="preserve">City of New Orleans </v>
          </cell>
          <cell r="F396" t="str">
            <v>071-55000-00</v>
          </cell>
          <cell r="G396" t="str">
            <v>2010 Q3: Apr-Jun</v>
          </cell>
          <cell r="H396" t="str">
            <v>4) Approved (Returned)</v>
          </cell>
          <cell r="I396" t="str">
            <v>E</v>
          </cell>
          <cell r="J396" t="str">
            <v>L</v>
          </cell>
          <cell r="K396" t="str">
            <v>1806V4</v>
          </cell>
          <cell r="L396">
            <v>10</v>
          </cell>
          <cell r="M396">
            <v>40608</v>
          </cell>
          <cell r="N396">
            <v>0</v>
          </cell>
          <cell r="O396">
            <v>0</v>
          </cell>
          <cell r="P396">
            <v>1875535</v>
          </cell>
          <cell r="Q396" t="str">
            <v>This project is in construction.</v>
          </cell>
          <cell r="S396">
            <v>531840.6</v>
          </cell>
          <cell r="T396">
            <v>0</v>
          </cell>
          <cell r="U396">
            <v>0</v>
          </cell>
          <cell r="V396">
            <v>0</v>
          </cell>
          <cell r="W396">
            <v>0</v>
          </cell>
          <cell r="X396">
            <v>0</v>
          </cell>
          <cell r="Y396">
            <v>0</v>
          </cell>
          <cell r="Z396" t="str">
            <v>Waiting for submission...</v>
          </cell>
        </row>
        <row r="397">
          <cell r="A397">
            <v>7746</v>
          </cell>
          <cell r="B397" t="str">
            <v>N</v>
          </cell>
          <cell r="C397">
            <v>1603</v>
          </cell>
          <cell r="D397" t="str">
            <v>Orleans</v>
          </cell>
          <cell r="E397" t="str">
            <v xml:space="preserve">City of New Orleans </v>
          </cell>
          <cell r="F397" t="str">
            <v>071-55000-00</v>
          </cell>
          <cell r="G397" t="str">
            <v>2010 Q3: Apr-Jun</v>
          </cell>
          <cell r="H397" t="str">
            <v>4) Approved (Returned)</v>
          </cell>
          <cell r="I397" t="str">
            <v>E</v>
          </cell>
          <cell r="J397" t="str">
            <v>L</v>
          </cell>
          <cell r="K397" t="str">
            <v>7746V8</v>
          </cell>
          <cell r="L397">
            <v>9</v>
          </cell>
          <cell r="M397">
            <v>40717</v>
          </cell>
          <cell r="N397">
            <v>1130092.32</v>
          </cell>
          <cell r="O397">
            <v>0</v>
          </cell>
          <cell r="P397">
            <v>28709600.98</v>
          </cell>
          <cell r="Q397" t="str">
            <v>This project is in the Design phase</v>
          </cell>
          <cell r="S397">
            <v>7604072.4699999997</v>
          </cell>
          <cell r="T397">
            <v>381689.75</v>
          </cell>
          <cell r="U397">
            <v>1908.45</v>
          </cell>
          <cell r="V397">
            <v>0</v>
          </cell>
          <cell r="W397">
            <v>383598.2</v>
          </cell>
          <cell r="X397">
            <v>4.78</v>
          </cell>
          <cell r="Y397">
            <v>5.01</v>
          </cell>
          <cell r="Z397" t="str">
            <v>Waiting for submission...</v>
          </cell>
        </row>
        <row r="398">
          <cell r="A398">
            <v>1051</v>
          </cell>
          <cell r="B398" t="str">
            <v>N</v>
          </cell>
          <cell r="C398">
            <v>1603</v>
          </cell>
          <cell r="D398" t="str">
            <v>Orleans</v>
          </cell>
          <cell r="E398" t="str">
            <v xml:space="preserve">City of New Orleans </v>
          </cell>
          <cell r="F398" t="str">
            <v>071-55000-00</v>
          </cell>
          <cell r="G398" t="str">
            <v>2010 Q3: Apr-Jun</v>
          </cell>
          <cell r="H398" t="str">
            <v>4) Approved (Returned)</v>
          </cell>
          <cell r="I398" t="str">
            <v>E</v>
          </cell>
          <cell r="J398" t="str">
            <v>L</v>
          </cell>
          <cell r="K398" t="str">
            <v>1051V8</v>
          </cell>
          <cell r="L398">
            <v>9</v>
          </cell>
          <cell r="M398">
            <v>41068</v>
          </cell>
          <cell r="N398">
            <v>22689.75</v>
          </cell>
          <cell r="O398">
            <v>0</v>
          </cell>
          <cell r="P398">
            <v>664059.80000000005</v>
          </cell>
          <cell r="Q398" t="str">
            <v>Contracting Phase</v>
          </cell>
          <cell r="S398">
            <v>664059.80000000005</v>
          </cell>
          <cell r="T398">
            <v>40705.64</v>
          </cell>
          <cell r="U398">
            <v>203.52</v>
          </cell>
          <cell r="V398">
            <v>0</v>
          </cell>
          <cell r="W398">
            <v>40909.160000000003</v>
          </cell>
          <cell r="X398">
            <v>3.41</v>
          </cell>
          <cell r="Y398">
            <v>6.12</v>
          </cell>
          <cell r="Z398" t="str">
            <v>Waiting for submission...</v>
          </cell>
        </row>
        <row r="399">
          <cell r="A399">
            <v>11834</v>
          </cell>
          <cell r="B399" t="str">
            <v>N</v>
          </cell>
          <cell r="C399">
            <v>1603</v>
          </cell>
          <cell r="D399" t="str">
            <v>Orleans</v>
          </cell>
          <cell r="E399" t="str">
            <v xml:space="preserve">City of New Orleans </v>
          </cell>
          <cell r="F399" t="str">
            <v>071-55000-00</v>
          </cell>
          <cell r="G399" t="str">
            <v>2010 Q3: Apr-Jun</v>
          </cell>
          <cell r="H399" t="str">
            <v>4) Approved (Returned)</v>
          </cell>
          <cell r="I399" t="str">
            <v>E</v>
          </cell>
          <cell r="J399" t="str">
            <v>L</v>
          </cell>
          <cell r="K399" t="str">
            <v>11834V8</v>
          </cell>
          <cell r="L399">
            <v>9</v>
          </cell>
          <cell r="M399">
            <v>40741</v>
          </cell>
          <cell r="N399">
            <v>518481.49</v>
          </cell>
          <cell r="O399">
            <v>0</v>
          </cell>
          <cell r="P399">
            <v>6476966</v>
          </cell>
          <cell r="Q399" t="str">
            <v>In Design.</v>
          </cell>
          <cell r="S399">
            <v>436539.72</v>
          </cell>
          <cell r="T399">
            <v>196545.58</v>
          </cell>
          <cell r="U399">
            <v>982.73</v>
          </cell>
          <cell r="V399">
            <v>0</v>
          </cell>
          <cell r="W399">
            <v>197528.31</v>
          </cell>
          <cell r="X399">
            <v>45.63</v>
          </cell>
          <cell r="Y399">
            <v>47.72</v>
          </cell>
          <cell r="Z399" t="str">
            <v>Waiting for submission...</v>
          </cell>
        </row>
        <row r="400">
          <cell r="A400">
            <v>3886</v>
          </cell>
          <cell r="B400" t="str">
            <v>N</v>
          </cell>
          <cell r="C400">
            <v>1603</v>
          </cell>
          <cell r="D400" t="str">
            <v>Orleans</v>
          </cell>
          <cell r="E400" t="str">
            <v xml:space="preserve">City of New Orleans </v>
          </cell>
          <cell r="F400" t="str">
            <v>071-55000-00</v>
          </cell>
          <cell r="G400" t="str">
            <v>2010 Q3: Apr-Jun</v>
          </cell>
          <cell r="H400" t="str">
            <v>4) Approved (Returned)</v>
          </cell>
          <cell r="I400" t="str">
            <v>E</v>
          </cell>
          <cell r="J400" t="str">
            <v>S</v>
          </cell>
          <cell r="K400" t="str">
            <v>3886V3</v>
          </cell>
          <cell r="L400">
            <v>8</v>
          </cell>
          <cell r="M400">
            <v>40592</v>
          </cell>
          <cell r="N400">
            <v>38585.599999999999</v>
          </cell>
          <cell r="O400">
            <v>0</v>
          </cell>
          <cell r="P400">
            <v>484696</v>
          </cell>
          <cell r="Q400" t="str">
            <v>Project is in bid and award phase</v>
          </cell>
          <cell r="S400">
            <v>29488.48</v>
          </cell>
          <cell r="T400">
            <v>29488.48</v>
          </cell>
          <cell r="U400">
            <v>147.43</v>
          </cell>
          <cell r="V400">
            <v>0</v>
          </cell>
          <cell r="W400">
            <v>29635.91</v>
          </cell>
          <cell r="X400">
            <v>0</v>
          </cell>
          <cell r="Y400">
            <v>100</v>
          </cell>
          <cell r="Z400" t="str">
            <v>Waiting for submission...</v>
          </cell>
        </row>
        <row r="401">
          <cell r="A401">
            <v>7847</v>
          </cell>
          <cell r="B401" t="str">
            <v>N</v>
          </cell>
          <cell r="C401">
            <v>1603</v>
          </cell>
          <cell r="D401" t="str">
            <v>Orleans</v>
          </cell>
          <cell r="E401" t="str">
            <v xml:space="preserve">City of New Orleans </v>
          </cell>
          <cell r="F401" t="str">
            <v>071-55000-00</v>
          </cell>
          <cell r="G401" t="str">
            <v>2010 Q3: Apr-Jun</v>
          </cell>
          <cell r="H401" t="str">
            <v>4) Approved (Returned)</v>
          </cell>
          <cell r="I401" t="str">
            <v>E</v>
          </cell>
          <cell r="J401" t="str">
            <v>L</v>
          </cell>
          <cell r="K401" t="str">
            <v>7847V4</v>
          </cell>
          <cell r="L401">
            <v>8</v>
          </cell>
          <cell r="M401">
            <v>40724</v>
          </cell>
          <cell r="N401">
            <v>404658.14</v>
          </cell>
          <cell r="O401">
            <v>0</v>
          </cell>
          <cell r="P401">
            <v>4916251</v>
          </cell>
          <cell r="Q401" t="str">
            <v>This project is in Construction Phase. This building has been declared by FEMA a 50% replacement facility. FEMA is currently reviewing construction plans submitted by MWH. A scope alignment is required.</v>
          </cell>
          <cell r="S401">
            <v>2378529.7200000002</v>
          </cell>
          <cell r="T401">
            <v>400178.14</v>
          </cell>
          <cell r="U401">
            <v>12011.07</v>
          </cell>
          <cell r="V401">
            <v>0</v>
          </cell>
          <cell r="W401">
            <v>412189.21</v>
          </cell>
          <cell r="X401">
            <v>12.78</v>
          </cell>
          <cell r="Y401">
            <v>16.82</v>
          </cell>
          <cell r="Z401" t="str">
            <v>Waiting for submission...</v>
          </cell>
        </row>
        <row r="402">
          <cell r="A402">
            <v>12357</v>
          </cell>
          <cell r="B402" t="str">
            <v>N</v>
          </cell>
          <cell r="C402">
            <v>1603</v>
          </cell>
          <cell r="D402" t="str">
            <v>Orleans</v>
          </cell>
          <cell r="E402" t="str">
            <v xml:space="preserve">City of New Orleans </v>
          </cell>
          <cell r="F402" t="str">
            <v>071-55000-00</v>
          </cell>
          <cell r="G402" t="str">
            <v>2010 Q3: Apr-Jun</v>
          </cell>
          <cell r="H402" t="str">
            <v>4) Approved (Returned)</v>
          </cell>
          <cell r="I402" t="str">
            <v>E</v>
          </cell>
          <cell r="J402" t="str">
            <v>L</v>
          </cell>
          <cell r="K402" t="str">
            <v>12357V6</v>
          </cell>
          <cell r="L402">
            <v>8</v>
          </cell>
          <cell r="M402">
            <v>40708</v>
          </cell>
          <cell r="N402">
            <v>531980</v>
          </cell>
          <cell r="O402">
            <v>0</v>
          </cell>
          <cell r="P402">
            <v>5000000</v>
          </cell>
          <cell r="Q402" t="str">
            <v>This project is in Construction Phase</v>
          </cell>
          <cell r="S402">
            <v>136911</v>
          </cell>
          <cell r="T402">
            <v>346645.53</v>
          </cell>
          <cell r="U402">
            <v>1733.23</v>
          </cell>
          <cell r="V402">
            <v>0</v>
          </cell>
          <cell r="W402">
            <v>348378.76</v>
          </cell>
          <cell r="X402">
            <v>76.52</v>
          </cell>
          <cell r="Y402">
            <v>253.19</v>
          </cell>
          <cell r="Z402" t="str">
            <v>Waiting for submission...</v>
          </cell>
        </row>
        <row r="403">
          <cell r="A403">
            <v>3868</v>
          </cell>
          <cell r="B403" t="str">
            <v>N</v>
          </cell>
          <cell r="C403">
            <v>1603</v>
          </cell>
          <cell r="D403" t="str">
            <v>Orleans</v>
          </cell>
          <cell r="E403" t="str">
            <v xml:space="preserve">City of New Orleans </v>
          </cell>
          <cell r="F403" t="str">
            <v>071-55000-00</v>
          </cell>
          <cell r="G403" t="str">
            <v>2010 Q3: Apr-Jun</v>
          </cell>
          <cell r="H403" t="str">
            <v>4) Approved (Returned)</v>
          </cell>
          <cell r="I403" t="str">
            <v>E</v>
          </cell>
          <cell r="J403" t="str">
            <v>L</v>
          </cell>
          <cell r="K403" t="str">
            <v>3868V4</v>
          </cell>
          <cell r="L403">
            <v>8</v>
          </cell>
          <cell r="M403">
            <v>40574</v>
          </cell>
          <cell r="N403">
            <v>241936.4</v>
          </cell>
          <cell r="O403">
            <v>0</v>
          </cell>
          <cell r="P403">
            <v>2941501</v>
          </cell>
          <cell r="Q403" t="str">
            <v>Project is in bid and award phase.  A cost overrun version will be required for this PW</v>
          </cell>
          <cell r="S403">
            <v>495230.79</v>
          </cell>
          <cell r="T403">
            <v>216045.36</v>
          </cell>
          <cell r="U403">
            <v>1080.23</v>
          </cell>
          <cell r="V403">
            <v>0</v>
          </cell>
          <cell r="W403">
            <v>217125.59</v>
          </cell>
          <cell r="X403">
            <v>43.62</v>
          </cell>
          <cell r="Y403">
            <v>43.62</v>
          </cell>
          <cell r="Z403" t="str">
            <v>Waiting for submission...</v>
          </cell>
        </row>
        <row r="404">
          <cell r="A404">
            <v>7421</v>
          </cell>
          <cell r="B404" t="str">
            <v>N</v>
          </cell>
          <cell r="C404">
            <v>1603</v>
          </cell>
          <cell r="D404" t="str">
            <v>Orleans</v>
          </cell>
          <cell r="E404" t="str">
            <v xml:space="preserve">City of New Orleans </v>
          </cell>
          <cell r="F404" t="str">
            <v>071-55000-00</v>
          </cell>
          <cell r="G404" t="str">
            <v>2010 Q3: Apr-Jun</v>
          </cell>
          <cell r="H404" t="str">
            <v>4) Approved (Returned)</v>
          </cell>
          <cell r="I404" t="str">
            <v>E</v>
          </cell>
          <cell r="J404" t="str">
            <v>L</v>
          </cell>
          <cell r="K404" t="str">
            <v>7421V6</v>
          </cell>
          <cell r="L404">
            <v>8</v>
          </cell>
          <cell r="M404">
            <v>40716</v>
          </cell>
          <cell r="N404">
            <v>601840.31999999995</v>
          </cell>
          <cell r="O404">
            <v>0</v>
          </cell>
          <cell r="P404">
            <v>4051748</v>
          </cell>
          <cell r="Q404" t="str">
            <v>This project is under construction. The Applicant has submitted an Improved Project request to GOHSEP and FEMA.</v>
          </cell>
          <cell r="S404">
            <v>1914499.99</v>
          </cell>
          <cell r="T404">
            <v>67415.59</v>
          </cell>
          <cell r="U404">
            <v>337.08</v>
          </cell>
          <cell r="V404">
            <v>0</v>
          </cell>
          <cell r="W404">
            <v>67752.67</v>
          </cell>
          <cell r="X404">
            <v>3.52</v>
          </cell>
          <cell r="Y404">
            <v>3.52</v>
          </cell>
          <cell r="Z404" t="str">
            <v>Waiting for submission...</v>
          </cell>
        </row>
        <row r="405">
          <cell r="A405">
            <v>10684</v>
          </cell>
          <cell r="B405" t="str">
            <v>N</v>
          </cell>
          <cell r="C405">
            <v>1603</v>
          </cell>
          <cell r="D405" t="str">
            <v>Orleans</v>
          </cell>
          <cell r="E405" t="str">
            <v xml:space="preserve">City of New Orleans </v>
          </cell>
          <cell r="F405" t="str">
            <v>071-55000-00</v>
          </cell>
          <cell r="G405" t="str">
            <v>2010 Q3: Apr-Jun</v>
          </cell>
          <cell r="H405" t="str">
            <v>4) Approved (Returned)</v>
          </cell>
          <cell r="I405" t="str">
            <v>E</v>
          </cell>
          <cell r="J405" t="str">
            <v>L</v>
          </cell>
          <cell r="K405" t="str">
            <v>10684V5</v>
          </cell>
          <cell r="L405">
            <v>8</v>
          </cell>
          <cell r="M405">
            <v>40608</v>
          </cell>
          <cell r="N405">
            <v>16733.87</v>
          </cell>
          <cell r="O405">
            <v>0</v>
          </cell>
          <cell r="P405">
            <v>832000</v>
          </cell>
          <cell r="Q405" t="str">
            <v>This project is in construction. This project encompasses multiple PW's. Admin building, rodent control building, middle shop, fog truck building and back shop have 50% declarations.</v>
          </cell>
          <cell r="S405">
            <v>1481321</v>
          </cell>
          <cell r="T405">
            <v>16733.87</v>
          </cell>
          <cell r="U405">
            <v>83.67</v>
          </cell>
          <cell r="V405">
            <v>0</v>
          </cell>
          <cell r="W405">
            <v>16817.54</v>
          </cell>
          <cell r="X405">
            <v>1.1200000000000001</v>
          </cell>
          <cell r="Y405">
            <v>1.1200000000000001</v>
          </cell>
          <cell r="Z405" t="str">
            <v>Waiting for submission...</v>
          </cell>
        </row>
        <row r="406">
          <cell r="A406">
            <v>11869</v>
          </cell>
          <cell r="B406" t="str">
            <v>N</v>
          </cell>
          <cell r="C406">
            <v>1603</v>
          </cell>
          <cell r="D406" t="str">
            <v>Orleans</v>
          </cell>
          <cell r="E406" t="str">
            <v xml:space="preserve">City of New Orleans </v>
          </cell>
          <cell r="F406" t="str">
            <v>071-55000-00</v>
          </cell>
          <cell r="G406" t="str">
            <v>2010 Q3: Apr-Jun</v>
          </cell>
          <cell r="H406" t="str">
            <v>4) Approved (Returned)</v>
          </cell>
          <cell r="I406" t="str">
            <v>E</v>
          </cell>
          <cell r="J406" t="str">
            <v>L</v>
          </cell>
          <cell r="K406" t="str">
            <v>EP-137</v>
          </cell>
          <cell r="L406">
            <v>8</v>
          </cell>
          <cell r="M406">
            <v>40466</v>
          </cell>
          <cell r="N406">
            <v>14980</v>
          </cell>
          <cell r="O406">
            <v>0</v>
          </cell>
          <cell r="P406">
            <v>181900</v>
          </cell>
          <cell r="Q406" t="str">
            <v>Police have purchased some and are awaiting award of a contract to purchase more. Versions will need to be written for this PW to include force account labor costs. Work will be underway once version issues resolved.</v>
          </cell>
          <cell r="S406">
            <v>181900</v>
          </cell>
          <cell r="T406">
            <v>37180</v>
          </cell>
          <cell r="U406">
            <v>185.9</v>
          </cell>
          <cell r="V406">
            <v>0</v>
          </cell>
          <cell r="W406">
            <v>37365.9</v>
          </cell>
          <cell r="X406">
            <v>20.43</v>
          </cell>
          <cell r="Y406">
            <v>20.43</v>
          </cell>
          <cell r="Z406" t="str">
            <v>Waiting for submission...</v>
          </cell>
        </row>
        <row r="407">
          <cell r="A407">
            <v>5068</v>
          </cell>
          <cell r="B407" t="str">
            <v>N</v>
          </cell>
          <cell r="C407">
            <v>1603</v>
          </cell>
          <cell r="D407" t="str">
            <v>Orleans</v>
          </cell>
          <cell r="E407" t="str">
            <v xml:space="preserve">City of New Orleans </v>
          </cell>
          <cell r="F407" t="str">
            <v>071-55000-00</v>
          </cell>
          <cell r="G407" t="str">
            <v>2010 Q3: Apr-Jun</v>
          </cell>
          <cell r="H407" t="str">
            <v>4) Approved (Returned)</v>
          </cell>
          <cell r="I407" t="str">
            <v>E</v>
          </cell>
          <cell r="J407" t="str">
            <v>L</v>
          </cell>
          <cell r="K407" t="str">
            <v>5068V5</v>
          </cell>
          <cell r="L407">
            <v>7</v>
          </cell>
          <cell r="M407">
            <v>40765</v>
          </cell>
          <cell r="N407">
            <v>86935.99</v>
          </cell>
          <cell r="O407">
            <v>0</v>
          </cell>
          <cell r="P407">
            <v>2288290</v>
          </cell>
          <cell r="Q407" t="str">
            <v>This project is in the Design Phase. This buiding has been received a 50% declaration, which includes 4 buildings on the property (A,B,C,D). Building E has its own PW (7474). Appllicant rep is currently checking status of Building E. Version 5 was requested of FEMA on 2/10/10, and is currently in review for $4,045,481.88.</v>
          </cell>
          <cell r="S407">
            <v>263997.12</v>
          </cell>
          <cell r="T407">
            <v>36299.660000000003</v>
          </cell>
          <cell r="U407">
            <v>181.5</v>
          </cell>
          <cell r="V407">
            <v>0</v>
          </cell>
          <cell r="W407">
            <v>36481.160000000003</v>
          </cell>
          <cell r="X407">
            <v>11.36</v>
          </cell>
          <cell r="Y407">
            <v>13.75</v>
          </cell>
          <cell r="Z407" t="str">
            <v>Waiting for submission...</v>
          </cell>
        </row>
        <row r="408">
          <cell r="A408">
            <v>6773</v>
          </cell>
          <cell r="B408" t="str">
            <v>N</v>
          </cell>
          <cell r="C408">
            <v>1603</v>
          </cell>
          <cell r="D408" t="str">
            <v>Orleans</v>
          </cell>
          <cell r="E408" t="str">
            <v xml:space="preserve">City of New Orleans </v>
          </cell>
          <cell r="F408" t="str">
            <v>071-55000-00</v>
          </cell>
          <cell r="G408" t="str">
            <v>2010 Q3: Apr-Jun</v>
          </cell>
          <cell r="H408" t="str">
            <v>4) Approved (Returned)</v>
          </cell>
          <cell r="I408" t="str">
            <v>E</v>
          </cell>
          <cell r="J408" t="str">
            <v>L</v>
          </cell>
          <cell r="K408" t="str">
            <v>ICFIRE3</v>
          </cell>
          <cell r="L408">
            <v>7</v>
          </cell>
          <cell r="M408">
            <v>40459</v>
          </cell>
          <cell r="N408">
            <v>8390</v>
          </cell>
          <cell r="O408">
            <v>0</v>
          </cell>
          <cell r="P408">
            <v>127778.25</v>
          </cell>
          <cell r="Q408" t="str">
            <v>Contents not replaced as of this date.  City working on consolidating all Fire dept content pws into improved project to cap price. Then, City can begin purchasing without having to replace 1:1.</v>
          </cell>
          <cell r="S408">
            <v>127778.25</v>
          </cell>
          <cell r="T408">
            <v>8390</v>
          </cell>
          <cell r="U408">
            <v>41.95</v>
          </cell>
          <cell r="V408">
            <v>0</v>
          </cell>
          <cell r="W408">
            <v>8431.9500000000007</v>
          </cell>
          <cell r="X408">
            <v>6.56</v>
          </cell>
          <cell r="Y408">
            <v>6.56</v>
          </cell>
          <cell r="Z408" t="str">
            <v>Waiting for submission...</v>
          </cell>
        </row>
        <row r="409">
          <cell r="A409">
            <v>4526</v>
          </cell>
          <cell r="B409" t="str">
            <v>N</v>
          </cell>
          <cell r="C409">
            <v>1603</v>
          </cell>
          <cell r="D409" t="str">
            <v>Orleans</v>
          </cell>
          <cell r="E409" t="str">
            <v xml:space="preserve">City of New Orleans </v>
          </cell>
          <cell r="F409" t="str">
            <v>071-55000-00</v>
          </cell>
          <cell r="G409" t="str">
            <v>2010 Q3: Apr-Jun</v>
          </cell>
          <cell r="H409" t="str">
            <v>4) Approved (Returned)</v>
          </cell>
          <cell r="I409" t="str">
            <v>E</v>
          </cell>
          <cell r="J409" t="str">
            <v>L</v>
          </cell>
          <cell r="K409" t="str">
            <v>4526V4</v>
          </cell>
          <cell r="L409">
            <v>7</v>
          </cell>
          <cell r="M409">
            <v>40964</v>
          </cell>
          <cell r="N409">
            <v>119044.69</v>
          </cell>
          <cell r="O409">
            <v>0</v>
          </cell>
          <cell r="P409">
            <v>1645127</v>
          </cell>
          <cell r="Q409" t="str">
            <v>This project is in design phase</v>
          </cell>
          <cell r="S409">
            <v>337414</v>
          </cell>
          <cell r="T409">
            <v>91891.91</v>
          </cell>
          <cell r="U409">
            <v>459.46</v>
          </cell>
          <cell r="V409">
            <v>0</v>
          </cell>
          <cell r="W409">
            <v>92351.37</v>
          </cell>
          <cell r="X409">
            <v>24.22</v>
          </cell>
          <cell r="Y409">
            <v>27.23</v>
          </cell>
          <cell r="Z409" t="str">
            <v>Waiting for submission...</v>
          </cell>
        </row>
        <row r="410">
          <cell r="A410">
            <v>8875</v>
          </cell>
          <cell r="B410" t="str">
            <v>N</v>
          </cell>
          <cell r="C410">
            <v>1603</v>
          </cell>
          <cell r="D410" t="str">
            <v>Orleans</v>
          </cell>
          <cell r="E410" t="str">
            <v xml:space="preserve">City of New Orleans </v>
          </cell>
          <cell r="F410" t="str">
            <v>071-55000-00</v>
          </cell>
          <cell r="G410" t="str">
            <v>2010 Q3: Apr-Jun</v>
          </cell>
          <cell r="H410" t="str">
            <v>4) Approved (Returned)</v>
          </cell>
          <cell r="I410" t="str">
            <v>E</v>
          </cell>
          <cell r="J410" t="str">
            <v>L</v>
          </cell>
          <cell r="K410" t="str">
            <v>IP984</v>
          </cell>
          <cell r="L410">
            <v>7</v>
          </cell>
          <cell r="M410">
            <v>40544</v>
          </cell>
          <cell r="N410">
            <v>640871.9</v>
          </cell>
          <cell r="O410">
            <v>0</v>
          </cell>
          <cell r="P410">
            <v>5425707</v>
          </cell>
          <cell r="Q410" t="str">
            <v>This project is in Construction Phase. An Alternate/Improved letter has been submitted to FEMA indicating scope changes and ensure FEMA funding is allocated correctly.  Work is in progress. A version request was sent to FEMA on 2/10/2010, and is in review by FEMA for an additional $114,852.</v>
          </cell>
          <cell r="S410">
            <v>176528.94</v>
          </cell>
          <cell r="T410">
            <v>58433</v>
          </cell>
          <cell r="U410">
            <v>292.16000000000003</v>
          </cell>
          <cell r="V410">
            <v>0</v>
          </cell>
          <cell r="W410">
            <v>58725.16</v>
          </cell>
          <cell r="X410">
            <v>35.65</v>
          </cell>
          <cell r="Y410">
            <v>33.1</v>
          </cell>
          <cell r="Z410" t="str">
            <v>Waiting for submission...</v>
          </cell>
        </row>
        <row r="411">
          <cell r="A411">
            <v>5274</v>
          </cell>
          <cell r="B411" t="str">
            <v>N</v>
          </cell>
          <cell r="C411">
            <v>1603</v>
          </cell>
          <cell r="D411" t="str">
            <v>Orleans</v>
          </cell>
          <cell r="E411" t="str">
            <v xml:space="preserve">City of New Orleans </v>
          </cell>
          <cell r="F411" t="str">
            <v>071-55000-00</v>
          </cell>
          <cell r="G411" t="str">
            <v>2010 Q3: Apr-Jun</v>
          </cell>
          <cell r="H411" t="str">
            <v>4) Approved (Returned)</v>
          </cell>
          <cell r="I411" t="str">
            <v>E</v>
          </cell>
          <cell r="J411" t="str">
            <v>L</v>
          </cell>
          <cell r="K411" t="str">
            <v>5274V4</v>
          </cell>
          <cell r="L411">
            <v>6</v>
          </cell>
          <cell r="M411">
            <v>40511</v>
          </cell>
          <cell r="N411">
            <v>50992.98</v>
          </cell>
          <cell r="O411">
            <v>0</v>
          </cell>
          <cell r="P411">
            <v>5856612</v>
          </cell>
          <cell r="Q411" t="str">
            <v>This project is in Design Phase. FEMA worked closely with GOHSEP and CNO to jointly identify additional storm-related damages and wite additional eligible grants as needed.  Version 4 of this PW is approved for $342,837.00, but is not yet obligated.</v>
          </cell>
          <cell r="S411">
            <v>456807</v>
          </cell>
          <cell r="T411">
            <v>12087</v>
          </cell>
          <cell r="U411">
            <v>60.44</v>
          </cell>
          <cell r="V411">
            <v>0</v>
          </cell>
          <cell r="W411">
            <v>12147.44</v>
          </cell>
          <cell r="X411">
            <v>28.77</v>
          </cell>
          <cell r="Y411">
            <v>7.84</v>
          </cell>
          <cell r="Z411" t="str">
            <v>Waiting for submission...</v>
          </cell>
        </row>
        <row r="412">
          <cell r="A412">
            <v>5675</v>
          </cell>
          <cell r="B412" t="str">
            <v>N</v>
          </cell>
          <cell r="C412">
            <v>1603</v>
          </cell>
          <cell r="D412" t="str">
            <v>Orleans</v>
          </cell>
          <cell r="E412" t="str">
            <v xml:space="preserve">City of New Orleans </v>
          </cell>
          <cell r="F412" t="str">
            <v>071-55000-00</v>
          </cell>
          <cell r="G412" t="str">
            <v>2010 Q3: Apr-Jun</v>
          </cell>
          <cell r="H412" t="str">
            <v>4) Approved (Returned)</v>
          </cell>
          <cell r="I412" t="str">
            <v>G</v>
          </cell>
          <cell r="J412" t="str">
            <v>S</v>
          </cell>
          <cell r="K412" t="str">
            <v>5675V3</v>
          </cell>
          <cell r="L412">
            <v>6</v>
          </cell>
          <cell r="M412">
            <v>40452</v>
          </cell>
          <cell r="N412">
            <v>0</v>
          </cell>
          <cell r="O412">
            <v>0</v>
          </cell>
          <cell r="P412">
            <v>4848</v>
          </cell>
          <cell r="Q412" t="str">
            <v>Work in Progress</v>
          </cell>
          <cell r="S412">
            <v>4848</v>
          </cell>
          <cell r="T412">
            <v>4848</v>
          </cell>
          <cell r="U412">
            <v>24.23</v>
          </cell>
          <cell r="V412">
            <v>0</v>
          </cell>
          <cell r="W412">
            <v>4872.2299999999996</v>
          </cell>
          <cell r="X412">
            <v>0</v>
          </cell>
          <cell r="Y412">
            <v>100</v>
          </cell>
          <cell r="Z412" t="str">
            <v>Waiting for submission...</v>
          </cell>
        </row>
        <row r="413">
          <cell r="A413">
            <v>15520</v>
          </cell>
          <cell r="B413" t="str">
            <v>N</v>
          </cell>
          <cell r="C413">
            <v>1603</v>
          </cell>
          <cell r="D413" t="str">
            <v>Orleans</v>
          </cell>
          <cell r="E413" t="str">
            <v xml:space="preserve">City of New Orleans </v>
          </cell>
          <cell r="F413" t="str">
            <v>071-55000-00</v>
          </cell>
          <cell r="G413" t="str">
            <v>2010 Q3: Apr-Jun</v>
          </cell>
          <cell r="H413" t="str">
            <v>4) Approved (Returned)</v>
          </cell>
          <cell r="I413" t="str">
            <v>E</v>
          </cell>
          <cell r="J413" t="str">
            <v>L</v>
          </cell>
          <cell r="K413" t="str">
            <v>15520V6</v>
          </cell>
          <cell r="L413">
            <v>6</v>
          </cell>
          <cell r="M413">
            <v>40741</v>
          </cell>
          <cell r="N413">
            <v>280336.46000000002</v>
          </cell>
          <cell r="O413">
            <v>0</v>
          </cell>
          <cell r="P413">
            <v>3884184</v>
          </cell>
          <cell r="Q413" t="str">
            <v>Project is in the Design phase</v>
          </cell>
          <cell r="S413">
            <v>32663.07</v>
          </cell>
          <cell r="T413">
            <v>44034.36</v>
          </cell>
          <cell r="U413">
            <v>244.64</v>
          </cell>
          <cell r="V413">
            <v>0</v>
          </cell>
          <cell r="W413">
            <v>44279</v>
          </cell>
          <cell r="X413">
            <v>0</v>
          </cell>
          <cell r="Y413">
            <v>134.81</v>
          </cell>
          <cell r="Z413" t="str">
            <v>Waiting for submission...</v>
          </cell>
        </row>
        <row r="414">
          <cell r="A414">
            <v>1821</v>
          </cell>
          <cell r="B414" t="str">
            <v>N</v>
          </cell>
          <cell r="C414">
            <v>1603</v>
          </cell>
          <cell r="D414" t="str">
            <v>Orleans</v>
          </cell>
          <cell r="E414" t="str">
            <v xml:space="preserve">City of New Orleans </v>
          </cell>
          <cell r="F414" t="str">
            <v>071-55000-00</v>
          </cell>
          <cell r="G414" t="str">
            <v>2010 Q3: Apr-Jun</v>
          </cell>
          <cell r="H414" t="str">
            <v>4) Approved (Returned)</v>
          </cell>
          <cell r="I414" t="str">
            <v>E</v>
          </cell>
          <cell r="J414" t="str">
            <v>L</v>
          </cell>
          <cell r="K414" t="str">
            <v>1821V5</v>
          </cell>
          <cell r="L414">
            <v>6</v>
          </cell>
          <cell r="M414">
            <v>40512</v>
          </cell>
          <cell r="N414">
            <v>71502</v>
          </cell>
          <cell r="O414">
            <v>0</v>
          </cell>
          <cell r="P414">
            <v>1127900</v>
          </cell>
          <cell r="Q414" t="str">
            <v>The roofing is at 98%  completion, and is waiting on final inspection.  Zero PW due to insurance deductions.  Evaluation of insurance deductions to be completed.</v>
          </cell>
          <cell r="S414">
            <v>0</v>
          </cell>
          <cell r="T414">
            <v>0</v>
          </cell>
          <cell r="U414">
            <v>0</v>
          </cell>
          <cell r="V414">
            <v>0</v>
          </cell>
          <cell r="W414">
            <v>0</v>
          </cell>
          <cell r="X414">
            <v>0</v>
          </cell>
          <cell r="Y414">
            <v>0</v>
          </cell>
          <cell r="Z414" t="str">
            <v>Waiting for submission...</v>
          </cell>
        </row>
        <row r="415">
          <cell r="A415">
            <v>3400</v>
          </cell>
          <cell r="B415" t="str">
            <v>N</v>
          </cell>
          <cell r="C415">
            <v>1603</v>
          </cell>
          <cell r="D415" t="str">
            <v>Orleans</v>
          </cell>
          <cell r="E415" t="str">
            <v xml:space="preserve">City of New Orleans </v>
          </cell>
          <cell r="F415" t="str">
            <v>071-55000-00</v>
          </cell>
          <cell r="G415" t="str">
            <v>2010 Q3: Apr-Jun</v>
          </cell>
          <cell r="H415" t="str">
            <v>4) Approved (Returned)</v>
          </cell>
          <cell r="I415" t="str">
            <v>E</v>
          </cell>
          <cell r="J415" t="str">
            <v>L</v>
          </cell>
          <cell r="K415" t="str">
            <v>3400V5</v>
          </cell>
          <cell r="L415">
            <v>6</v>
          </cell>
          <cell r="M415">
            <v>40810</v>
          </cell>
          <cell r="N415">
            <v>138340.51</v>
          </cell>
          <cell r="O415">
            <v>0</v>
          </cell>
          <cell r="P415">
            <v>2000000</v>
          </cell>
          <cell r="Q415" t="str">
            <v>This project is in design phase</v>
          </cell>
          <cell r="S415">
            <v>592420.39</v>
          </cell>
          <cell r="T415">
            <v>111427.92</v>
          </cell>
          <cell r="U415">
            <v>557.15</v>
          </cell>
          <cell r="V415">
            <v>0</v>
          </cell>
          <cell r="W415">
            <v>111985.07</v>
          </cell>
          <cell r="X415">
            <v>24.6</v>
          </cell>
          <cell r="Y415">
            <v>26.06</v>
          </cell>
          <cell r="Z415" t="str">
            <v>Waiting for submission...</v>
          </cell>
        </row>
        <row r="416">
          <cell r="A416">
            <v>7500</v>
          </cell>
          <cell r="B416" t="str">
            <v>N</v>
          </cell>
          <cell r="C416">
            <v>1603</v>
          </cell>
          <cell r="D416" t="str">
            <v>Orleans</v>
          </cell>
          <cell r="E416" t="str">
            <v xml:space="preserve">City of New Orleans </v>
          </cell>
          <cell r="F416" t="str">
            <v>071-55000-00</v>
          </cell>
          <cell r="G416" t="str">
            <v>2010 Q3: Apr-Jun</v>
          </cell>
          <cell r="H416" t="str">
            <v>4) Approved (Returned)</v>
          </cell>
          <cell r="I416" t="str">
            <v>E</v>
          </cell>
          <cell r="J416" t="str">
            <v>L</v>
          </cell>
          <cell r="K416" t="str">
            <v>7500V5</v>
          </cell>
          <cell r="L416">
            <v>6</v>
          </cell>
          <cell r="M416">
            <v>40744</v>
          </cell>
          <cell r="N416">
            <v>765020</v>
          </cell>
          <cell r="O416">
            <v>0</v>
          </cell>
          <cell r="P416">
            <v>6311121</v>
          </cell>
          <cell r="Q416" t="str">
            <v>This project is under construction.  CNO has submitted the Alternate/Improved project letter to FEMA in order to proceed with the construction plans submitted by the A/E.  A scope alignment meeting has been scheduled to review the submitted drawings and scope identified by the A/E firm.  Once scope alignment is reviewed and approved by FEMA the bid documents can be submitted for the start of construction.</v>
          </cell>
          <cell r="S416">
            <v>3225231.08</v>
          </cell>
          <cell r="T416">
            <v>0</v>
          </cell>
          <cell r="U416">
            <v>0</v>
          </cell>
          <cell r="V416">
            <v>0</v>
          </cell>
          <cell r="W416">
            <v>0</v>
          </cell>
          <cell r="X416">
            <v>0</v>
          </cell>
          <cell r="Y416">
            <v>0</v>
          </cell>
          <cell r="Z416" t="str">
            <v>Waiting for submission...</v>
          </cell>
        </row>
        <row r="417">
          <cell r="A417">
            <v>7579</v>
          </cell>
          <cell r="B417" t="str">
            <v>N</v>
          </cell>
          <cell r="C417">
            <v>1603</v>
          </cell>
          <cell r="D417" t="str">
            <v>Orleans</v>
          </cell>
          <cell r="E417" t="str">
            <v xml:space="preserve">City of New Orleans </v>
          </cell>
          <cell r="F417" t="str">
            <v>071-55000-00</v>
          </cell>
          <cell r="G417" t="str">
            <v>2010 Q3: Apr-Jun</v>
          </cell>
          <cell r="H417" t="str">
            <v>4) Approved (Returned)</v>
          </cell>
          <cell r="I417" t="str">
            <v>E</v>
          </cell>
          <cell r="J417" t="str">
            <v>L</v>
          </cell>
          <cell r="K417" t="str">
            <v>7579V4</v>
          </cell>
          <cell r="L417">
            <v>6</v>
          </cell>
          <cell r="M417">
            <v>40698</v>
          </cell>
          <cell r="N417">
            <v>520258.77</v>
          </cell>
          <cell r="O417">
            <v>0</v>
          </cell>
          <cell r="P417">
            <v>2651991</v>
          </cell>
          <cell r="Q417" t="str">
            <v>This project is in construction phase. CNO has submitted an Improved Project request to GOHSEP. A version request was sent to FEMA in October 2009.</v>
          </cell>
          <cell r="S417">
            <v>1860984</v>
          </cell>
          <cell r="T417">
            <v>69929.350000000006</v>
          </cell>
          <cell r="U417">
            <v>349.65</v>
          </cell>
          <cell r="V417">
            <v>0</v>
          </cell>
          <cell r="W417">
            <v>70279</v>
          </cell>
          <cell r="X417">
            <v>3.75</v>
          </cell>
          <cell r="Y417">
            <v>3.75</v>
          </cell>
          <cell r="Z417" t="str">
            <v>Waiting for submission...</v>
          </cell>
        </row>
        <row r="418">
          <cell r="A418">
            <v>8904</v>
          </cell>
          <cell r="B418" t="str">
            <v>N</v>
          </cell>
          <cell r="C418">
            <v>1603</v>
          </cell>
          <cell r="D418" t="str">
            <v>Orleans</v>
          </cell>
          <cell r="E418" t="str">
            <v xml:space="preserve">City of New Orleans </v>
          </cell>
          <cell r="F418" t="str">
            <v>071-55000-00</v>
          </cell>
          <cell r="G418" t="str">
            <v>2010 Q3: Apr-Jun</v>
          </cell>
          <cell r="H418" t="str">
            <v>4) Approved (Returned)</v>
          </cell>
          <cell r="I418" t="str">
            <v>E</v>
          </cell>
          <cell r="J418" t="str">
            <v>S</v>
          </cell>
          <cell r="K418" t="str">
            <v>8904V3</v>
          </cell>
          <cell r="L418">
            <v>6</v>
          </cell>
          <cell r="M418">
            <v>41021</v>
          </cell>
          <cell r="N418">
            <v>84144.76</v>
          </cell>
          <cell r="O418">
            <v>0</v>
          </cell>
          <cell r="P418">
            <v>5053550</v>
          </cell>
          <cell r="Q418" t="str">
            <v>Scope Alignment with FEMA is complete. The A/E is developing Bid Documents to be submitted for approval by the City. Construction documents will be the next step. Bids opened on 11/16/09 for the Roof Replacement of this facility. This project is currently being processed for award. Meeting held 3/8/10 with CNO rep and PM to discuss need to check historical significance of building in order to ensure 106 isn't necessary (or if necessary, what steps need to be taken). Update: A meeting between CNO</v>
          </cell>
          <cell r="S418">
            <v>29172.080000000002</v>
          </cell>
          <cell r="T418">
            <v>29172.080000000002</v>
          </cell>
          <cell r="U418">
            <v>145.86000000000001</v>
          </cell>
          <cell r="V418">
            <v>0</v>
          </cell>
          <cell r="W418">
            <v>29317.94</v>
          </cell>
          <cell r="X418">
            <v>0</v>
          </cell>
          <cell r="Y418">
            <v>100</v>
          </cell>
          <cell r="Z418" t="str">
            <v>Waiting for submission...</v>
          </cell>
        </row>
        <row r="419">
          <cell r="A419">
            <v>18042</v>
          </cell>
          <cell r="B419" t="str">
            <v>N</v>
          </cell>
          <cell r="C419">
            <v>1603</v>
          </cell>
          <cell r="D419" t="str">
            <v>Orleans</v>
          </cell>
          <cell r="E419" t="str">
            <v xml:space="preserve">City of New Orleans </v>
          </cell>
          <cell r="F419" t="str">
            <v>071-55000-00</v>
          </cell>
          <cell r="G419" t="str">
            <v>2010 Q3: Apr-Jun</v>
          </cell>
          <cell r="H419" t="str">
            <v>4) Approved (Returned)</v>
          </cell>
          <cell r="I419" t="str">
            <v>G</v>
          </cell>
          <cell r="J419" t="str">
            <v>L</v>
          </cell>
          <cell r="K419" t="str">
            <v>18042V3</v>
          </cell>
          <cell r="L419">
            <v>6</v>
          </cell>
          <cell r="M419">
            <v>40849</v>
          </cell>
          <cell r="N419">
            <v>1990244.91</v>
          </cell>
          <cell r="O419">
            <v>0</v>
          </cell>
          <cell r="P419">
            <v>26479691</v>
          </cell>
          <cell r="Q419" t="str">
            <v>This project is in Design Phase</v>
          </cell>
          <cell r="S419">
            <v>4837203</v>
          </cell>
          <cell r="T419">
            <v>887731.55</v>
          </cell>
          <cell r="U419">
            <v>4438.6499999999996</v>
          </cell>
          <cell r="V419">
            <v>0</v>
          </cell>
          <cell r="W419">
            <v>892170.2</v>
          </cell>
          <cell r="X419">
            <v>18.91</v>
          </cell>
          <cell r="Y419">
            <v>18.350000000000001</v>
          </cell>
          <cell r="Z419" t="str">
            <v>Waiting for submission...</v>
          </cell>
        </row>
        <row r="420">
          <cell r="A420">
            <v>4835</v>
          </cell>
          <cell r="B420" t="str">
            <v>N</v>
          </cell>
          <cell r="C420">
            <v>1603</v>
          </cell>
          <cell r="D420" t="str">
            <v>Orleans</v>
          </cell>
          <cell r="E420" t="str">
            <v xml:space="preserve">City of New Orleans </v>
          </cell>
          <cell r="F420" t="str">
            <v>071-55000-00</v>
          </cell>
          <cell r="G420" t="str">
            <v>2010 Q3: Apr-Jun</v>
          </cell>
          <cell r="H420" t="str">
            <v>4) Approved (Returned)</v>
          </cell>
          <cell r="I420" t="str">
            <v>E</v>
          </cell>
          <cell r="J420" t="str">
            <v>L</v>
          </cell>
          <cell r="K420" t="str">
            <v>4835V4</v>
          </cell>
          <cell r="L420">
            <v>6</v>
          </cell>
          <cell r="M420">
            <v>40840</v>
          </cell>
          <cell r="N420">
            <v>275434.38</v>
          </cell>
          <cell r="O420">
            <v>0</v>
          </cell>
          <cell r="P420">
            <v>5000000</v>
          </cell>
          <cell r="Q420" t="str">
            <v>This project is in the design phase. The facility has been declared 50% damaged by FEMA.</v>
          </cell>
          <cell r="S420">
            <v>235590</v>
          </cell>
          <cell r="T420">
            <v>81468.600000000006</v>
          </cell>
          <cell r="U420">
            <v>407.34</v>
          </cell>
          <cell r="V420">
            <v>0</v>
          </cell>
          <cell r="W420">
            <v>81875.94</v>
          </cell>
          <cell r="X420">
            <v>34.58</v>
          </cell>
          <cell r="Y420">
            <v>34.58</v>
          </cell>
          <cell r="Z420" t="str">
            <v>Waiting for submission...</v>
          </cell>
        </row>
        <row r="421">
          <cell r="A421">
            <v>6141</v>
          </cell>
          <cell r="B421" t="str">
            <v>N</v>
          </cell>
          <cell r="C421">
            <v>1603</v>
          </cell>
          <cell r="D421" t="str">
            <v>Orleans</v>
          </cell>
          <cell r="E421" t="str">
            <v xml:space="preserve">City of New Orleans </v>
          </cell>
          <cell r="F421" t="str">
            <v>071-55000-00</v>
          </cell>
          <cell r="G421" t="str">
            <v>2010 Q3: Apr-Jun</v>
          </cell>
          <cell r="H421" t="str">
            <v>4) Approved (Returned)</v>
          </cell>
          <cell r="I421" t="str">
            <v>G</v>
          </cell>
          <cell r="J421" t="str">
            <v>L</v>
          </cell>
          <cell r="K421" t="str">
            <v>6141V4</v>
          </cell>
          <cell r="L421">
            <v>6</v>
          </cell>
          <cell r="M421">
            <v>40494</v>
          </cell>
          <cell r="N421">
            <v>87064.55</v>
          </cell>
          <cell r="O421">
            <v>0</v>
          </cell>
          <cell r="P421">
            <v>250000</v>
          </cell>
          <cell r="Q421" t="str">
            <v>Project in design. GMM site visits complete. First reimbursement payment was a result of this project starting out as small.</v>
          </cell>
          <cell r="S421">
            <v>76317.850000000006</v>
          </cell>
          <cell r="T421">
            <v>53714.6</v>
          </cell>
          <cell r="U421">
            <v>268.57</v>
          </cell>
          <cell r="V421">
            <v>0</v>
          </cell>
          <cell r="W421">
            <v>53983.17</v>
          </cell>
          <cell r="X421">
            <v>70.38</v>
          </cell>
          <cell r="Y421">
            <v>70.38</v>
          </cell>
          <cell r="Z421" t="str">
            <v>Waiting for submission...</v>
          </cell>
        </row>
        <row r="422">
          <cell r="A422">
            <v>12206</v>
          </cell>
          <cell r="B422" t="str">
            <v>N</v>
          </cell>
          <cell r="C422">
            <v>1603</v>
          </cell>
          <cell r="D422" t="str">
            <v>Orleans</v>
          </cell>
          <cell r="E422" t="str">
            <v xml:space="preserve">City of New Orleans </v>
          </cell>
          <cell r="F422" t="str">
            <v>071-55000-00</v>
          </cell>
          <cell r="G422" t="str">
            <v>2010 Q3: Apr-Jun</v>
          </cell>
          <cell r="H422" t="str">
            <v>4) Approved (Returned)</v>
          </cell>
          <cell r="I422" t="str">
            <v>E</v>
          </cell>
          <cell r="J422" t="str">
            <v>L</v>
          </cell>
          <cell r="K422" t="str">
            <v>12206V5</v>
          </cell>
          <cell r="L422">
            <v>6</v>
          </cell>
          <cell r="M422">
            <v>40724</v>
          </cell>
          <cell r="N422">
            <v>287232</v>
          </cell>
          <cell r="O422">
            <v>0</v>
          </cell>
          <cell r="P422">
            <v>5100494</v>
          </cell>
          <cell r="Q422" t="str">
            <v>Work Complete - Closeout Not Yet Requested</v>
          </cell>
          <cell r="S422">
            <v>3173444</v>
          </cell>
          <cell r="T422">
            <v>220106</v>
          </cell>
          <cell r="U422">
            <v>1100.53</v>
          </cell>
          <cell r="V422">
            <v>0</v>
          </cell>
          <cell r="W422">
            <v>221206.53</v>
          </cell>
          <cell r="X422">
            <v>6.68</v>
          </cell>
          <cell r="Y422">
            <v>6.93</v>
          </cell>
          <cell r="Z422" t="str">
            <v>Waiting for submission...</v>
          </cell>
        </row>
        <row r="423">
          <cell r="A423">
            <v>11198</v>
          </cell>
          <cell r="B423" t="str">
            <v>N</v>
          </cell>
          <cell r="C423">
            <v>1603</v>
          </cell>
          <cell r="D423" t="str">
            <v>Orleans</v>
          </cell>
          <cell r="E423" t="str">
            <v xml:space="preserve">City of New Orleans </v>
          </cell>
          <cell r="F423" t="str">
            <v>071-55000-00</v>
          </cell>
          <cell r="G423" t="str">
            <v>2010 Q3: Apr-Jun</v>
          </cell>
          <cell r="H423" t="str">
            <v>4) Approved (Returned)</v>
          </cell>
          <cell r="I423" t="str">
            <v>E</v>
          </cell>
          <cell r="J423" t="str">
            <v>S</v>
          </cell>
          <cell r="K423" t="str">
            <v>11198V2</v>
          </cell>
          <cell r="L423">
            <v>6</v>
          </cell>
          <cell r="M423">
            <v>40803</v>
          </cell>
          <cell r="N423">
            <v>16083</v>
          </cell>
          <cell r="O423">
            <v>0</v>
          </cell>
          <cell r="P423">
            <v>288653</v>
          </cell>
          <cell r="Q423" t="str">
            <v>This project is in the Planning Phase</v>
          </cell>
          <cell r="S423">
            <v>0</v>
          </cell>
          <cell r="T423">
            <v>0</v>
          </cell>
          <cell r="U423">
            <v>0</v>
          </cell>
          <cell r="V423">
            <v>0</v>
          </cell>
          <cell r="W423">
            <v>0</v>
          </cell>
          <cell r="X423">
            <v>0</v>
          </cell>
          <cell r="Y423">
            <v>0</v>
          </cell>
          <cell r="Z423" t="str">
            <v>Waiting for submission...</v>
          </cell>
        </row>
        <row r="424">
          <cell r="A424">
            <v>5464</v>
          </cell>
          <cell r="B424" t="str">
            <v>N</v>
          </cell>
          <cell r="C424">
            <v>1603</v>
          </cell>
          <cell r="D424" t="str">
            <v>Orleans</v>
          </cell>
          <cell r="E424" t="str">
            <v xml:space="preserve">City of New Orleans </v>
          </cell>
          <cell r="F424" t="str">
            <v>071-55000-00</v>
          </cell>
          <cell r="G424" t="str">
            <v>2010 Q3: Apr-Jun</v>
          </cell>
          <cell r="H424" t="str">
            <v>4) Approved (Returned)</v>
          </cell>
          <cell r="I424" t="str">
            <v>E</v>
          </cell>
          <cell r="J424" t="str">
            <v>L</v>
          </cell>
          <cell r="K424" t="str">
            <v>5464V5</v>
          </cell>
          <cell r="L424">
            <v>5</v>
          </cell>
          <cell r="M424">
            <v>40633</v>
          </cell>
          <cell r="N424">
            <v>175713.96</v>
          </cell>
          <cell r="O424">
            <v>0</v>
          </cell>
          <cell r="P424">
            <v>1000000</v>
          </cell>
          <cell r="Q424" t="str">
            <v>CNO Closeout. A version will be required.</v>
          </cell>
          <cell r="S424">
            <v>364418.05</v>
          </cell>
          <cell r="T424">
            <v>109805.92</v>
          </cell>
          <cell r="U424">
            <v>549.04</v>
          </cell>
          <cell r="V424">
            <v>0</v>
          </cell>
          <cell r="W424">
            <v>110354.96</v>
          </cell>
          <cell r="X424">
            <v>25.82</v>
          </cell>
          <cell r="Y424">
            <v>30.13</v>
          </cell>
          <cell r="Z424" t="str">
            <v>Waiting for submission...</v>
          </cell>
        </row>
        <row r="425">
          <cell r="A425">
            <v>7008</v>
          </cell>
          <cell r="B425" t="str">
            <v>N</v>
          </cell>
          <cell r="C425">
            <v>1603</v>
          </cell>
          <cell r="D425" t="str">
            <v>Orleans</v>
          </cell>
          <cell r="E425" t="str">
            <v xml:space="preserve">City of New Orleans </v>
          </cell>
          <cell r="F425" t="str">
            <v>071-55000-00</v>
          </cell>
          <cell r="G425" t="str">
            <v>2010 Q3: Apr-Jun</v>
          </cell>
          <cell r="H425" t="str">
            <v>4) Approved (Returned)</v>
          </cell>
          <cell r="I425" t="str">
            <v>E</v>
          </cell>
          <cell r="J425" t="str">
            <v>S</v>
          </cell>
          <cell r="K425" t="str">
            <v>7008V2</v>
          </cell>
          <cell r="L425">
            <v>5</v>
          </cell>
          <cell r="M425">
            <v>40455</v>
          </cell>
          <cell r="N425">
            <v>600</v>
          </cell>
          <cell r="O425">
            <v>0</v>
          </cell>
          <cell r="P425">
            <v>10000</v>
          </cell>
          <cell r="Q425" t="str">
            <v>Police/K9 Unit contents: The City is working on what they consider arbitrary deductions of anticipated insurance proceeds.  Due to this and what the City considers low estimates for damages, they are looking to have the damages re-assessed and versions written to the PWs.  NFIP reduction was reimbursed to City.</v>
          </cell>
          <cell r="S425">
            <v>9990.09</v>
          </cell>
          <cell r="T425">
            <v>9990.09</v>
          </cell>
          <cell r="U425">
            <v>49.95</v>
          </cell>
          <cell r="V425">
            <v>0</v>
          </cell>
          <cell r="W425">
            <v>10040.040000000001</v>
          </cell>
          <cell r="X425">
            <v>0</v>
          </cell>
          <cell r="Y425">
            <v>100</v>
          </cell>
          <cell r="Z425" t="str">
            <v>Waiting for submission...</v>
          </cell>
        </row>
        <row r="426">
          <cell r="A426">
            <v>7477</v>
          </cell>
          <cell r="B426" t="str">
            <v>N</v>
          </cell>
          <cell r="C426">
            <v>1603</v>
          </cell>
          <cell r="D426" t="str">
            <v>Orleans</v>
          </cell>
          <cell r="E426" t="str">
            <v xml:space="preserve">City of New Orleans </v>
          </cell>
          <cell r="F426" t="str">
            <v>071-55000-00</v>
          </cell>
          <cell r="G426" t="str">
            <v>2010 Q3: Apr-Jun</v>
          </cell>
          <cell r="H426" t="str">
            <v>4) Approved (Returned)</v>
          </cell>
          <cell r="I426" t="str">
            <v>E</v>
          </cell>
          <cell r="J426" t="str">
            <v>L</v>
          </cell>
          <cell r="K426" t="str">
            <v>7477V4</v>
          </cell>
          <cell r="L426">
            <v>5</v>
          </cell>
          <cell r="M426">
            <v>40848</v>
          </cell>
          <cell r="N426">
            <v>91615.67</v>
          </cell>
          <cell r="O426">
            <v>0</v>
          </cell>
          <cell r="P426">
            <v>119000</v>
          </cell>
          <cell r="Q426" t="str">
            <v>Work in Progress</v>
          </cell>
          <cell r="S426">
            <v>1496091.16</v>
          </cell>
          <cell r="T426">
            <v>88987.9</v>
          </cell>
          <cell r="U426">
            <v>444.94</v>
          </cell>
          <cell r="V426">
            <v>0</v>
          </cell>
          <cell r="W426">
            <v>89432.84</v>
          </cell>
          <cell r="X426">
            <v>5.94</v>
          </cell>
          <cell r="Y426">
            <v>5.94</v>
          </cell>
          <cell r="Z426" t="str">
            <v>Waiting for submission...</v>
          </cell>
        </row>
        <row r="427">
          <cell r="A427">
            <v>8487</v>
          </cell>
          <cell r="B427" t="str">
            <v>N</v>
          </cell>
          <cell r="C427">
            <v>1603</v>
          </cell>
          <cell r="D427" t="str">
            <v>Orleans</v>
          </cell>
          <cell r="E427" t="str">
            <v xml:space="preserve">City of New Orleans </v>
          </cell>
          <cell r="F427" t="str">
            <v>071-55000-00</v>
          </cell>
          <cell r="G427" t="str">
            <v>2010 Q3: Apr-Jun</v>
          </cell>
          <cell r="H427" t="str">
            <v>4) Approved (Returned)</v>
          </cell>
          <cell r="I427" t="str">
            <v>E</v>
          </cell>
          <cell r="J427" t="str">
            <v>S</v>
          </cell>
          <cell r="K427" t="str">
            <v>8487V3</v>
          </cell>
          <cell r="L427">
            <v>5</v>
          </cell>
          <cell r="M427">
            <v>40818</v>
          </cell>
          <cell r="N427">
            <v>99990.52</v>
          </cell>
          <cell r="O427">
            <v>0</v>
          </cell>
          <cell r="P427">
            <v>4081290</v>
          </cell>
          <cell r="Q427" t="str">
            <v>This project is in Design Phase.  A version request was sent to FEMA on 1/14/10.</v>
          </cell>
          <cell r="S427">
            <v>16697.27</v>
          </cell>
          <cell r="T427">
            <v>16697.27</v>
          </cell>
          <cell r="U427">
            <v>83.5</v>
          </cell>
          <cell r="V427">
            <v>0</v>
          </cell>
          <cell r="W427">
            <v>16780.77</v>
          </cell>
          <cell r="X427">
            <v>0</v>
          </cell>
          <cell r="Y427">
            <v>100</v>
          </cell>
          <cell r="Z427" t="str">
            <v>Waiting for submission...</v>
          </cell>
        </row>
        <row r="428">
          <cell r="A428">
            <v>2437</v>
          </cell>
          <cell r="B428" t="str">
            <v>N</v>
          </cell>
          <cell r="C428">
            <v>1603</v>
          </cell>
          <cell r="D428" t="str">
            <v>Orleans</v>
          </cell>
          <cell r="E428" t="str">
            <v xml:space="preserve">City of New Orleans </v>
          </cell>
          <cell r="F428" t="str">
            <v>071-55000-00</v>
          </cell>
          <cell r="G428" t="str">
            <v>2010 Q3: Apr-Jun</v>
          </cell>
          <cell r="H428" t="str">
            <v>4) Approved (Returned)</v>
          </cell>
          <cell r="I428" t="str">
            <v>G</v>
          </cell>
          <cell r="J428" t="str">
            <v>L</v>
          </cell>
          <cell r="K428" t="str">
            <v>RECGLAK</v>
          </cell>
          <cell r="L428">
            <v>5</v>
          </cell>
          <cell r="M428">
            <v>40528</v>
          </cell>
          <cell r="N428">
            <v>76371.45</v>
          </cell>
          <cell r="O428">
            <v>0</v>
          </cell>
          <cell r="P428">
            <v>1645127</v>
          </cell>
          <cell r="Q428" t="str">
            <v>This project is in the planning phase.  The project is now under management of Capital Projects and all further work will be guided by the City.  Site visits and scope alignment are complete for this facility.</v>
          </cell>
          <cell r="S428">
            <v>116768.6</v>
          </cell>
          <cell r="T428">
            <v>2758.94</v>
          </cell>
          <cell r="U428">
            <v>13.8</v>
          </cell>
          <cell r="V428">
            <v>0</v>
          </cell>
          <cell r="W428">
            <v>2772.74</v>
          </cell>
          <cell r="X428">
            <v>0</v>
          </cell>
          <cell r="Y428">
            <v>2.36</v>
          </cell>
          <cell r="Z428" t="str">
            <v>Waiting for submission...</v>
          </cell>
        </row>
        <row r="429">
          <cell r="A429">
            <v>7005</v>
          </cell>
          <cell r="B429" t="str">
            <v>N</v>
          </cell>
          <cell r="C429">
            <v>1603</v>
          </cell>
          <cell r="D429" t="str">
            <v>Orleans</v>
          </cell>
          <cell r="E429" t="str">
            <v xml:space="preserve">City of New Orleans </v>
          </cell>
          <cell r="F429" t="str">
            <v>071-55000-00</v>
          </cell>
          <cell r="G429" t="str">
            <v>2010 Q3: Apr-Jun</v>
          </cell>
          <cell r="H429" t="str">
            <v>4) Approved (Returned)</v>
          </cell>
          <cell r="I429" t="str">
            <v>E</v>
          </cell>
          <cell r="J429" t="str">
            <v>S</v>
          </cell>
          <cell r="K429" t="str">
            <v>7005V2</v>
          </cell>
          <cell r="L429">
            <v>5</v>
          </cell>
          <cell r="M429">
            <v>40436</v>
          </cell>
          <cell r="N429">
            <v>2194.02</v>
          </cell>
          <cell r="O429">
            <v>0</v>
          </cell>
          <cell r="P429">
            <v>60000</v>
          </cell>
          <cell r="Q429" t="str">
            <v>7th District Station contents:  Police recently purchased $2,194.02 on filing cabinets.  Due to what the City considers low estimates for damages, they are looking to have the damages re-assessed and versioned.</v>
          </cell>
          <cell r="S429">
            <v>48074.76</v>
          </cell>
          <cell r="T429">
            <v>48074.76</v>
          </cell>
          <cell r="U429">
            <v>240.37</v>
          </cell>
          <cell r="V429">
            <v>0</v>
          </cell>
          <cell r="W429">
            <v>48315.13</v>
          </cell>
          <cell r="X429">
            <v>0</v>
          </cell>
          <cell r="Y429">
            <v>100</v>
          </cell>
          <cell r="Z429" t="str">
            <v>Waiting for submission...</v>
          </cell>
        </row>
        <row r="430">
          <cell r="A430">
            <v>8688</v>
          </cell>
          <cell r="B430" t="str">
            <v>N</v>
          </cell>
          <cell r="C430">
            <v>1603</v>
          </cell>
          <cell r="D430" t="str">
            <v>Orleans</v>
          </cell>
          <cell r="E430" t="str">
            <v xml:space="preserve">City of New Orleans </v>
          </cell>
          <cell r="F430" t="str">
            <v>071-55000-00</v>
          </cell>
          <cell r="G430" t="str">
            <v>2010 Q3: Apr-Jun</v>
          </cell>
          <cell r="H430" t="str">
            <v>4) Approved (Returned)</v>
          </cell>
          <cell r="I430" t="str">
            <v>E</v>
          </cell>
          <cell r="J430" t="str">
            <v>S</v>
          </cell>
          <cell r="K430" t="str">
            <v>8688V5</v>
          </cell>
          <cell r="L430">
            <v>5</v>
          </cell>
          <cell r="M430">
            <v>40486</v>
          </cell>
          <cell r="N430">
            <v>22094.2</v>
          </cell>
          <cell r="O430">
            <v>0</v>
          </cell>
          <cell r="P430">
            <v>505235</v>
          </cell>
          <cell r="Q430" t="str">
            <v>This project is in Bid and Award Phase.  A version request was written and submitted to FEMA  on 1/22/10 for $130,758.00; this version is in FEMA's review queue .</v>
          </cell>
          <cell r="S430">
            <v>23190.51</v>
          </cell>
          <cell r="T430">
            <v>14434.89</v>
          </cell>
          <cell r="U430">
            <v>72.19</v>
          </cell>
          <cell r="V430">
            <v>0</v>
          </cell>
          <cell r="W430">
            <v>14507.08</v>
          </cell>
          <cell r="X430">
            <v>0</v>
          </cell>
          <cell r="Y430">
            <v>156.4</v>
          </cell>
          <cell r="Z430" t="str">
            <v>Waiting for submission...</v>
          </cell>
        </row>
        <row r="431">
          <cell r="A431">
            <v>3103</v>
          </cell>
          <cell r="B431" t="str">
            <v>N</v>
          </cell>
          <cell r="C431">
            <v>1603</v>
          </cell>
          <cell r="D431" t="str">
            <v>Orleans</v>
          </cell>
          <cell r="E431" t="str">
            <v xml:space="preserve">City of New Orleans </v>
          </cell>
          <cell r="F431" t="str">
            <v>071-55000-00</v>
          </cell>
          <cell r="G431" t="str">
            <v>2010 Q3: Apr-Jun</v>
          </cell>
          <cell r="H431" t="str">
            <v>4) Approved (Returned)</v>
          </cell>
          <cell r="I431" t="str">
            <v>E</v>
          </cell>
          <cell r="J431" t="str">
            <v>L</v>
          </cell>
          <cell r="K431" t="str">
            <v>3103V5</v>
          </cell>
          <cell r="L431">
            <v>5</v>
          </cell>
          <cell r="M431">
            <v>40743</v>
          </cell>
          <cell r="N431">
            <v>92878.91</v>
          </cell>
          <cell r="O431">
            <v>0</v>
          </cell>
          <cell r="P431">
            <v>2328100</v>
          </cell>
          <cell r="Q431" t="str">
            <v>Project is in the design phase.  A/E has provided completed Construction Documents to CNO; pending FEMA review and scope re-alignment. A version request was sent to FEMA on 2/10/10.</v>
          </cell>
          <cell r="S431">
            <v>135047.29</v>
          </cell>
          <cell r="T431">
            <v>86007.73</v>
          </cell>
          <cell r="U431">
            <v>430.04</v>
          </cell>
          <cell r="V431">
            <v>0</v>
          </cell>
          <cell r="W431">
            <v>86437.77</v>
          </cell>
          <cell r="X431">
            <v>64.400000000000006</v>
          </cell>
          <cell r="Y431">
            <v>63.68</v>
          </cell>
          <cell r="Z431" t="str">
            <v>Waiting for submission...</v>
          </cell>
        </row>
        <row r="432">
          <cell r="A432">
            <v>6735</v>
          </cell>
          <cell r="B432" t="str">
            <v>N</v>
          </cell>
          <cell r="C432">
            <v>1603</v>
          </cell>
          <cell r="D432" t="str">
            <v>Orleans</v>
          </cell>
          <cell r="E432" t="str">
            <v xml:space="preserve">City of New Orleans </v>
          </cell>
          <cell r="F432" t="str">
            <v>071-55000-00</v>
          </cell>
          <cell r="G432" t="str">
            <v>2010 Q3: Apr-Jun</v>
          </cell>
          <cell r="H432" t="str">
            <v>4) Approved (Returned)</v>
          </cell>
          <cell r="I432" t="str">
            <v>E</v>
          </cell>
          <cell r="J432" t="str">
            <v>S</v>
          </cell>
          <cell r="K432" t="str">
            <v>6735V3</v>
          </cell>
          <cell r="L432">
            <v>5</v>
          </cell>
          <cell r="M432">
            <v>40694</v>
          </cell>
          <cell r="N432">
            <v>0</v>
          </cell>
          <cell r="O432">
            <v>0</v>
          </cell>
          <cell r="P432">
            <v>17983.34</v>
          </cell>
          <cell r="Q432" t="str">
            <v>This project is in the Planning Phase</v>
          </cell>
          <cell r="S432">
            <v>19433.34</v>
          </cell>
          <cell r="T432">
            <v>19433.349999999999</v>
          </cell>
          <cell r="U432">
            <v>97.17</v>
          </cell>
          <cell r="V432">
            <v>0</v>
          </cell>
          <cell r="W432">
            <v>19530.52</v>
          </cell>
          <cell r="X432">
            <v>0</v>
          </cell>
          <cell r="Y432">
            <v>100</v>
          </cell>
          <cell r="Z432" t="str">
            <v>Waiting for submission...</v>
          </cell>
        </row>
        <row r="433">
          <cell r="A433">
            <v>7425</v>
          </cell>
          <cell r="B433" t="str">
            <v>N</v>
          </cell>
          <cell r="C433">
            <v>1603</v>
          </cell>
          <cell r="D433" t="str">
            <v>Orleans</v>
          </cell>
          <cell r="E433" t="str">
            <v xml:space="preserve">City of New Orleans </v>
          </cell>
          <cell r="F433" t="str">
            <v>071-55000-00</v>
          </cell>
          <cell r="G433" t="str">
            <v>2010 Q3: Apr-Jun</v>
          </cell>
          <cell r="H433" t="str">
            <v>4) Approved (Returned)</v>
          </cell>
          <cell r="I433" t="str">
            <v>E</v>
          </cell>
          <cell r="J433" t="str">
            <v>L</v>
          </cell>
          <cell r="K433" t="str">
            <v>7425V4</v>
          </cell>
          <cell r="L433">
            <v>5</v>
          </cell>
          <cell r="M433">
            <v>40849</v>
          </cell>
          <cell r="N433">
            <v>88648.03</v>
          </cell>
          <cell r="O433">
            <v>0</v>
          </cell>
          <cell r="P433">
            <v>1432226</v>
          </cell>
          <cell r="Q433" t="str">
            <v>Work in Progress</v>
          </cell>
          <cell r="S433">
            <v>766461.1</v>
          </cell>
          <cell r="T433">
            <v>64506.12</v>
          </cell>
          <cell r="U433">
            <v>322.52999999999997</v>
          </cell>
          <cell r="V433">
            <v>0</v>
          </cell>
          <cell r="W433">
            <v>64828.65</v>
          </cell>
          <cell r="X433">
            <v>7.7</v>
          </cell>
          <cell r="Y433">
            <v>8.41</v>
          </cell>
          <cell r="Z433" t="str">
            <v>Waiting for submission...</v>
          </cell>
        </row>
        <row r="434">
          <cell r="A434">
            <v>8628</v>
          </cell>
          <cell r="B434" t="str">
            <v>N</v>
          </cell>
          <cell r="C434">
            <v>1603</v>
          </cell>
          <cell r="D434" t="str">
            <v>Orleans</v>
          </cell>
          <cell r="E434" t="str">
            <v xml:space="preserve">City of New Orleans </v>
          </cell>
          <cell r="F434" t="str">
            <v>071-55000-00</v>
          </cell>
          <cell r="G434" t="str">
            <v>2010 Q3: Apr-Jun</v>
          </cell>
          <cell r="H434" t="str">
            <v>4) Approved (Returned)</v>
          </cell>
          <cell r="I434" t="str">
            <v>E</v>
          </cell>
          <cell r="J434" t="str">
            <v>L</v>
          </cell>
          <cell r="K434" t="str">
            <v>8628V6</v>
          </cell>
          <cell r="L434">
            <v>5</v>
          </cell>
          <cell r="M434">
            <v>40544</v>
          </cell>
          <cell r="N434">
            <v>30507</v>
          </cell>
          <cell r="O434">
            <v>0</v>
          </cell>
          <cell r="P434">
            <v>1423170</v>
          </cell>
          <cell r="Q434" t="str">
            <v>This project is in the Construction Phase, and is being managed by Capital Projects Administration.</v>
          </cell>
          <cell r="S434">
            <v>295255.8</v>
          </cell>
          <cell r="T434">
            <v>18169.11</v>
          </cell>
          <cell r="U434">
            <v>100.94</v>
          </cell>
          <cell r="V434">
            <v>0</v>
          </cell>
          <cell r="W434">
            <v>18270.05</v>
          </cell>
          <cell r="X434">
            <v>0</v>
          </cell>
          <cell r="Y434">
            <v>6.15</v>
          </cell>
          <cell r="Z434" t="str">
            <v>Waiting for submission...</v>
          </cell>
        </row>
        <row r="435">
          <cell r="A435">
            <v>7728</v>
          </cell>
          <cell r="B435" t="str">
            <v>N</v>
          </cell>
          <cell r="C435">
            <v>1603</v>
          </cell>
          <cell r="D435" t="str">
            <v>Orleans</v>
          </cell>
          <cell r="E435" t="str">
            <v xml:space="preserve">City of New Orleans </v>
          </cell>
          <cell r="F435" t="str">
            <v>071-55000-00</v>
          </cell>
          <cell r="G435" t="str">
            <v>2010 Q3: Apr-Jun</v>
          </cell>
          <cell r="H435" t="str">
            <v>4) Approved (Returned)</v>
          </cell>
          <cell r="I435" t="str">
            <v>E</v>
          </cell>
          <cell r="J435" t="str">
            <v>L</v>
          </cell>
          <cell r="K435" t="str">
            <v>7728V5</v>
          </cell>
          <cell r="L435">
            <v>5</v>
          </cell>
          <cell r="M435">
            <v>40631</v>
          </cell>
          <cell r="N435">
            <v>246875.4</v>
          </cell>
          <cell r="O435">
            <v>0</v>
          </cell>
          <cell r="P435">
            <v>495066</v>
          </cell>
          <cell r="Q435" t="str">
            <v>This project is in the Design Phase. Bid documents have been submitted for PW alignment.</v>
          </cell>
          <cell r="S435">
            <v>319213.5</v>
          </cell>
          <cell r="T435">
            <v>212112.75</v>
          </cell>
          <cell r="U435">
            <v>1060.55</v>
          </cell>
          <cell r="V435">
            <v>0</v>
          </cell>
          <cell r="W435">
            <v>213173.3</v>
          </cell>
          <cell r="X435">
            <v>66.44</v>
          </cell>
          <cell r="Y435">
            <v>66.44</v>
          </cell>
          <cell r="Z435" t="str">
            <v>Waiting for submission...</v>
          </cell>
        </row>
        <row r="436">
          <cell r="A436">
            <v>18049</v>
          </cell>
          <cell r="B436" t="str">
            <v>N</v>
          </cell>
          <cell r="C436">
            <v>1603</v>
          </cell>
          <cell r="D436" t="str">
            <v>Orleans</v>
          </cell>
          <cell r="E436" t="str">
            <v xml:space="preserve">City of New Orleans </v>
          </cell>
          <cell r="F436" t="str">
            <v>071-55000-00</v>
          </cell>
          <cell r="G436" t="str">
            <v>2010 Q3: Apr-Jun</v>
          </cell>
          <cell r="H436" t="str">
            <v>4) Approved (Returned)</v>
          </cell>
          <cell r="I436" t="str">
            <v>G</v>
          </cell>
          <cell r="J436" t="str">
            <v>L</v>
          </cell>
          <cell r="K436" t="str">
            <v>18049V3</v>
          </cell>
          <cell r="L436">
            <v>5</v>
          </cell>
          <cell r="M436">
            <v>40557</v>
          </cell>
          <cell r="N436">
            <v>245433</v>
          </cell>
          <cell r="O436">
            <v>0</v>
          </cell>
          <cell r="P436">
            <v>3036926</v>
          </cell>
          <cell r="Q436" t="str">
            <v>This project is in the Bid and Award phase,</v>
          </cell>
          <cell r="S436">
            <v>1203336</v>
          </cell>
          <cell r="T436">
            <v>242996.82</v>
          </cell>
          <cell r="U436">
            <v>1214.98</v>
          </cell>
          <cell r="V436">
            <v>0</v>
          </cell>
          <cell r="W436">
            <v>244211.8</v>
          </cell>
          <cell r="X436">
            <v>20.190000000000001</v>
          </cell>
          <cell r="Y436">
            <v>20.190000000000001</v>
          </cell>
          <cell r="Z436" t="str">
            <v>Waiting for submission...</v>
          </cell>
        </row>
        <row r="437">
          <cell r="A437">
            <v>2388</v>
          </cell>
          <cell r="B437" t="str">
            <v>N</v>
          </cell>
          <cell r="C437">
            <v>1603</v>
          </cell>
          <cell r="D437" t="str">
            <v>Orleans</v>
          </cell>
          <cell r="E437" t="str">
            <v xml:space="preserve">City of New Orleans </v>
          </cell>
          <cell r="F437" t="str">
            <v>071-55000-00</v>
          </cell>
          <cell r="G437" t="str">
            <v>2010 Q3: Apr-Jun</v>
          </cell>
          <cell r="H437" t="str">
            <v>4) Approved (Returned)</v>
          </cell>
          <cell r="I437" t="str">
            <v>E</v>
          </cell>
          <cell r="J437" t="str">
            <v>L</v>
          </cell>
          <cell r="K437" t="str">
            <v>2388V3</v>
          </cell>
          <cell r="L437">
            <v>5</v>
          </cell>
          <cell r="M437">
            <v>40810</v>
          </cell>
          <cell r="N437">
            <v>76517.41</v>
          </cell>
          <cell r="O437">
            <v>0</v>
          </cell>
          <cell r="P437">
            <v>233574</v>
          </cell>
          <cell r="Q437" t="str">
            <v>Project is in design. FEMA worked closely with GOHSEP and CNO to jointly identify additional storm-related damages and write additional eligible grants as needed.  FEMA  is writing additional PW's to capture additional eligible damages.</v>
          </cell>
          <cell r="S437">
            <v>252276</v>
          </cell>
          <cell r="T437">
            <v>65549.789999999994</v>
          </cell>
          <cell r="U437">
            <v>327.75</v>
          </cell>
          <cell r="V437">
            <v>0</v>
          </cell>
          <cell r="W437">
            <v>65877.539999999994</v>
          </cell>
          <cell r="X437">
            <v>26.26</v>
          </cell>
          <cell r="Y437">
            <v>28.06</v>
          </cell>
          <cell r="Z437" t="str">
            <v>Waiting for submission...</v>
          </cell>
        </row>
        <row r="438">
          <cell r="A438">
            <v>3294</v>
          </cell>
          <cell r="B438" t="str">
            <v>N</v>
          </cell>
          <cell r="C438">
            <v>1603</v>
          </cell>
          <cell r="D438" t="str">
            <v>Orleans</v>
          </cell>
          <cell r="E438" t="str">
            <v xml:space="preserve">City of New Orleans </v>
          </cell>
          <cell r="F438" t="str">
            <v>071-55000-00</v>
          </cell>
          <cell r="G438" t="str">
            <v>2010 Q3: Apr-Jun</v>
          </cell>
          <cell r="H438" t="str">
            <v>4) Approved (Returned)</v>
          </cell>
          <cell r="I438" t="str">
            <v>E</v>
          </cell>
          <cell r="J438" t="str">
            <v>L</v>
          </cell>
          <cell r="K438" t="str">
            <v>3294V4</v>
          </cell>
          <cell r="L438">
            <v>5</v>
          </cell>
          <cell r="M438">
            <v>40908</v>
          </cell>
          <cell r="N438">
            <v>77964.5</v>
          </cell>
          <cell r="O438">
            <v>0</v>
          </cell>
          <cell r="P438">
            <v>2604945</v>
          </cell>
          <cell r="Q438" t="str">
            <v>Project is in design.</v>
          </cell>
          <cell r="S438">
            <v>1619263.9</v>
          </cell>
          <cell r="T438">
            <v>35083.800000000003</v>
          </cell>
          <cell r="U438">
            <v>175.42</v>
          </cell>
          <cell r="V438">
            <v>0</v>
          </cell>
          <cell r="W438">
            <v>35259.22</v>
          </cell>
          <cell r="X438">
            <v>2.16</v>
          </cell>
          <cell r="Y438">
            <v>2.16</v>
          </cell>
          <cell r="Z438" t="str">
            <v>Waiting for submission...</v>
          </cell>
        </row>
        <row r="439">
          <cell r="A439">
            <v>7474</v>
          </cell>
          <cell r="B439" t="str">
            <v>N</v>
          </cell>
          <cell r="C439">
            <v>1603</v>
          </cell>
          <cell r="D439" t="str">
            <v>Orleans</v>
          </cell>
          <cell r="E439" t="str">
            <v xml:space="preserve">City of New Orleans </v>
          </cell>
          <cell r="F439" t="str">
            <v>071-55000-00</v>
          </cell>
          <cell r="G439" t="str">
            <v>2010 Q3: Apr-Jun</v>
          </cell>
          <cell r="H439" t="str">
            <v>4) Approved (Returned)</v>
          </cell>
          <cell r="I439" t="str">
            <v>E</v>
          </cell>
          <cell r="J439" t="str">
            <v>S</v>
          </cell>
          <cell r="K439" t="str">
            <v>7474V3</v>
          </cell>
          <cell r="L439">
            <v>4</v>
          </cell>
          <cell r="M439">
            <v>40765</v>
          </cell>
          <cell r="N439">
            <v>0</v>
          </cell>
          <cell r="O439">
            <v>0</v>
          </cell>
          <cell r="P439">
            <v>500000</v>
          </cell>
          <cell r="Q439" t="str">
            <v>This project is in Design Phase. Version 3 of PW 7474 is in Review in NEMIS for $11,991.34</v>
          </cell>
          <cell r="S439">
            <v>28198.43</v>
          </cell>
          <cell r="T439">
            <v>14615.56</v>
          </cell>
          <cell r="U439">
            <v>73.08</v>
          </cell>
          <cell r="V439">
            <v>0</v>
          </cell>
          <cell r="W439">
            <v>14688.64</v>
          </cell>
          <cell r="X439">
            <v>0</v>
          </cell>
          <cell r="Y439">
            <v>100</v>
          </cell>
          <cell r="Z439" t="str">
            <v>Waiting for submission...</v>
          </cell>
        </row>
        <row r="440">
          <cell r="A440">
            <v>18207</v>
          </cell>
          <cell r="B440" t="str">
            <v>N</v>
          </cell>
          <cell r="C440">
            <v>1603</v>
          </cell>
          <cell r="D440" t="str">
            <v>Orleans</v>
          </cell>
          <cell r="E440" t="str">
            <v xml:space="preserve">City of New Orleans </v>
          </cell>
          <cell r="F440" t="str">
            <v>071-55000-00</v>
          </cell>
          <cell r="G440" t="str">
            <v>2010 Q3: Apr-Jun</v>
          </cell>
          <cell r="H440" t="str">
            <v>4) Approved (Returned)</v>
          </cell>
          <cell r="I440" t="str">
            <v>E</v>
          </cell>
          <cell r="J440" t="str">
            <v>S</v>
          </cell>
          <cell r="K440" t="str">
            <v>5474A</v>
          </cell>
          <cell r="L440">
            <v>4</v>
          </cell>
          <cell r="M440">
            <v>40632</v>
          </cell>
          <cell r="N440">
            <v>168858.87</v>
          </cell>
          <cell r="O440">
            <v>0</v>
          </cell>
          <cell r="P440">
            <v>500000</v>
          </cell>
          <cell r="Q440" t="str">
            <v>Project is in design.</v>
          </cell>
          <cell r="S440">
            <v>0</v>
          </cell>
          <cell r="T440">
            <v>0</v>
          </cell>
          <cell r="U440">
            <v>0</v>
          </cell>
          <cell r="V440">
            <v>0</v>
          </cell>
          <cell r="W440">
            <v>0</v>
          </cell>
          <cell r="X440">
            <v>0</v>
          </cell>
          <cell r="Y440">
            <v>0</v>
          </cell>
          <cell r="Z440" t="str">
            <v>Waiting for submission...</v>
          </cell>
        </row>
        <row r="441">
          <cell r="A441">
            <v>18720</v>
          </cell>
          <cell r="B441" t="str">
            <v>N</v>
          </cell>
          <cell r="C441">
            <v>1603</v>
          </cell>
          <cell r="D441" t="str">
            <v>Orleans</v>
          </cell>
          <cell r="E441" t="str">
            <v xml:space="preserve">City of New Orleans </v>
          </cell>
          <cell r="F441" t="str">
            <v>071-55000-00</v>
          </cell>
          <cell r="G441" t="str">
            <v>2010 Q3: Apr-Jun</v>
          </cell>
          <cell r="H441" t="str">
            <v>4) Approved (Returned)</v>
          </cell>
          <cell r="I441" t="str">
            <v>E</v>
          </cell>
          <cell r="J441" t="str">
            <v>S</v>
          </cell>
          <cell r="K441" t="str">
            <v>CP-349</v>
          </cell>
          <cell r="L441">
            <v>4</v>
          </cell>
          <cell r="M441">
            <v>40846</v>
          </cell>
          <cell r="N441">
            <v>0</v>
          </cell>
          <cell r="O441">
            <v>0</v>
          </cell>
          <cell r="P441">
            <v>0</v>
          </cell>
          <cell r="Q441" t="str">
            <v>In Contracting phase. A/E refused project; awaiting A/E reassignment.</v>
          </cell>
          <cell r="S441">
            <v>17712</v>
          </cell>
          <cell r="T441">
            <v>17712</v>
          </cell>
          <cell r="U441">
            <v>88.56</v>
          </cell>
          <cell r="V441">
            <v>0</v>
          </cell>
          <cell r="W441">
            <v>17800.560000000001</v>
          </cell>
          <cell r="X441">
            <v>0</v>
          </cell>
          <cell r="Y441">
            <v>100</v>
          </cell>
          <cell r="Z441" t="str">
            <v>Waiting for submission...</v>
          </cell>
        </row>
        <row r="442">
          <cell r="A442">
            <v>4836</v>
          </cell>
          <cell r="B442" t="str">
            <v>N</v>
          </cell>
          <cell r="C442">
            <v>1603</v>
          </cell>
          <cell r="D442" t="str">
            <v>Orleans</v>
          </cell>
          <cell r="E442" t="str">
            <v xml:space="preserve">City of New Orleans </v>
          </cell>
          <cell r="F442" t="str">
            <v>071-55000-00</v>
          </cell>
          <cell r="G442" t="str">
            <v>2010 Q3: Apr-Jun</v>
          </cell>
          <cell r="H442" t="str">
            <v>4) Approved (Returned)</v>
          </cell>
          <cell r="I442" t="str">
            <v>G</v>
          </cell>
          <cell r="J442" t="str">
            <v>S</v>
          </cell>
          <cell r="K442" t="str">
            <v>CP-154</v>
          </cell>
          <cell r="L442">
            <v>4</v>
          </cell>
          <cell r="M442">
            <v>40781</v>
          </cell>
          <cell r="N442">
            <v>0</v>
          </cell>
          <cell r="O442">
            <v>0</v>
          </cell>
          <cell r="P442">
            <v>8118.52</v>
          </cell>
          <cell r="Q442" t="str">
            <v>This project is in the planning phase. Construction on this project is scheduled to begin mid-2010.</v>
          </cell>
          <cell r="S442">
            <v>8118.52</v>
          </cell>
          <cell r="T442">
            <v>8118.52</v>
          </cell>
          <cell r="U442">
            <v>40.590000000000003</v>
          </cell>
          <cell r="V442">
            <v>0</v>
          </cell>
          <cell r="W442">
            <v>8159.11</v>
          </cell>
          <cell r="X442">
            <v>0</v>
          </cell>
          <cell r="Y442">
            <v>100</v>
          </cell>
          <cell r="Z442" t="str">
            <v>Waiting for submission...</v>
          </cell>
        </row>
        <row r="443">
          <cell r="A443">
            <v>9111</v>
          </cell>
          <cell r="B443" t="str">
            <v>N</v>
          </cell>
          <cell r="C443">
            <v>1603</v>
          </cell>
          <cell r="D443" t="str">
            <v>Orleans</v>
          </cell>
          <cell r="E443" t="str">
            <v xml:space="preserve">City of New Orleans </v>
          </cell>
          <cell r="F443" t="str">
            <v>071-55000-00</v>
          </cell>
          <cell r="G443" t="str">
            <v>2010 Q3: Apr-Jun</v>
          </cell>
          <cell r="H443" t="str">
            <v>4) Approved (Returned)</v>
          </cell>
          <cell r="I443" t="str">
            <v>E</v>
          </cell>
          <cell r="J443" t="str">
            <v>L</v>
          </cell>
          <cell r="K443" t="str">
            <v>9111V6</v>
          </cell>
          <cell r="L443">
            <v>4</v>
          </cell>
          <cell r="M443">
            <v>40640</v>
          </cell>
          <cell r="N443">
            <v>79328</v>
          </cell>
          <cell r="O443">
            <v>0</v>
          </cell>
          <cell r="P443">
            <v>3941529</v>
          </cell>
          <cell r="Q443" t="str">
            <v>This project is in the design phase. Version to PW is in process.</v>
          </cell>
          <cell r="S443">
            <v>510521</v>
          </cell>
          <cell r="T443">
            <v>46440.11</v>
          </cell>
          <cell r="U443">
            <v>232.2</v>
          </cell>
          <cell r="V443">
            <v>0</v>
          </cell>
          <cell r="W443">
            <v>46672.31</v>
          </cell>
          <cell r="X443">
            <v>4.26</v>
          </cell>
          <cell r="Y443">
            <v>9.09</v>
          </cell>
          <cell r="Z443" t="str">
            <v>Waiting for submission...</v>
          </cell>
        </row>
        <row r="444">
          <cell r="A444">
            <v>9837</v>
          </cell>
          <cell r="B444" t="str">
            <v>N</v>
          </cell>
          <cell r="C444">
            <v>1603</v>
          </cell>
          <cell r="D444" t="str">
            <v>Orleans</v>
          </cell>
          <cell r="E444" t="str">
            <v xml:space="preserve">City of New Orleans </v>
          </cell>
          <cell r="F444" t="str">
            <v>071-55000-00</v>
          </cell>
          <cell r="G444" t="str">
            <v>2010 Q3: Apr-Jun</v>
          </cell>
          <cell r="H444" t="str">
            <v>4) Approved (Returned)</v>
          </cell>
          <cell r="I444" t="str">
            <v>E</v>
          </cell>
          <cell r="J444" t="str">
            <v>L</v>
          </cell>
          <cell r="K444" t="str">
            <v>9837V5</v>
          </cell>
          <cell r="L444">
            <v>4</v>
          </cell>
          <cell r="M444">
            <v>40648</v>
          </cell>
          <cell r="N444">
            <v>12009</v>
          </cell>
          <cell r="O444">
            <v>0</v>
          </cell>
          <cell r="P444">
            <v>49335</v>
          </cell>
          <cell r="Q444" t="str">
            <v>Project is in Design phase.  A version request was sent to FEMA on 1/10/10.</v>
          </cell>
          <cell r="S444">
            <v>150182.37</v>
          </cell>
          <cell r="T444">
            <v>50533.11</v>
          </cell>
          <cell r="U444">
            <v>252.67</v>
          </cell>
          <cell r="V444">
            <v>0</v>
          </cell>
          <cell r="W444">
            <v>50785.78</v>
          </cell>
          <cell r="X444">
            <v>4.16</v>
          </cell>
          <cell r="Y444">
            <v>33.64</v>
          </cell>
          <cell r="Z444" t="str">
            <v>Waiting for submission...</v>
          </cell>
        </row>
        <row r="445">
          <cell r="A445">
            <v>17713</v>
          </cell>
          <cell r="B445" t="str">
            <v>N</v>
          </cell>
          <cell r="C445">
            <v>1603</v>
          </cell>
          <cell r="D445" t="str">
            <v>Orleans</v>
          </cell>
          <cell r="E445" t="str">
            <v xml:space="preserve">City of New Orleans </v>
          </cell>
          <cell r="F445" t="str">
            <v>071-55000-00</v>
          </cell>
          <cell r="G445" t="str">
            <v>2010 Q3: Apr-Jun</v>
          </cell>
          <cell r="H445" t="str">
            <v>4) Approved (Returned)</v>
          </cell>
          <cell r="I445" t="str">
            <v>E</v>
          </cell>
          <cell r="J445" t="str">
            <v>S</v>
          </cell>
          <cell r="K445" t="str">
            <v>1813A</v>
          </cell>
          <cell r="L445">
            <v>4</v>
          </cell>
          <cell r="M445">
            <v>41102</v>
          </cell>
          <cell r="N445">
            <v>56832.55</v>
          </cell>
          <cell r="O445">
            <v>0</v>
          </cell>
          <cell r="P445">
            <v>0</v>
          </cell>
          <cell r="Q445" t="str">
            <v>In Contract Negotiations with A/E.</v>
          </cell>
          <cell r="S445">
            <v>48995.199999999997</v>
          </cell>
          <cell r="T445">
            <v>0</v>
          </cell>
          <cell r="U445">
            <v>0</v>
          </cell>
          <cell r="V445">
            <v>0</v>
          </cell>
          <cell r="W445">
            <v>0</v>
          </cell>
          <cell r="X445">
            <v>0</v>
          </cell>
          <cell r="Y445">
            <v>0</v>
          </cell>
          <cell r="Z445" t="str">
            <v>Waiting for submission...</v>
          </cell>
        </row>
        <row r="446">
          <cell r="A446">
            <v>19038</v>
          </cell>
          <cell r="B446" t="str">
            <v>N</v>
          </cell>
          <cell r="C446">
            <v>1603</v>
          </cell>
          <cell r="D446" t="str">
            <v>Orleans</v>
          </cell>
          <cell r="E446" t="str">
            <v xml:space="preserve">City of New Orleans </v>
          </cell>
          <cell r="F446" t="str">
            <v>071-55000-00</v>
          </cell>
          <cell r="G446" t="str">
            <v>2010 Q3: Apr-Jun</v>
          </cell>
          <cell r="H446" t="str">
            <v>4) Approved (Returned)</v>
          </cell>
          <cell r="I446" t="str">
            <v>E</v>
          </cell>
          <cell r="J446" t="str">
            <v>L</v>
          </cell>
          <cell r="K446" t="str">
            <v>IP758-0</v>
          </cell>
          <cell r="L446">
            <v>4</v>
          </cell>
          <cell r="M446">
            <v>40632</v>
          </cell>
          <cell r="N446">
            <v>2790.86</v>
          </cell>
          <cell r="O446">
            <v>0</v>
          </cell>
          <cell r="P446">
            <v>2836953.62</v>
          </cell>
          <cell r="Q446" t="str">
            <v>project under construction</v>
          </cell>
          <cell r="S446">
            <v>2836953.62</v>
          </cell>
          <cell r="T446">
            <v>344171</v>
          </cell>
          <cell r="U446">
            <v>1720.86</v>
          </cell>
          <cell r="V446">
            <v>0</v>
          </cell>
          <cell r="W446">
            <v>345891.86</v>
          </cell>
          <cell r="X446">
            <v>12.13</v>
          </cell>
          <cell r="Y446">
            <v>12.13</v>
          </cell>
          <cell r="Z446" t="str">
            <v>Waiting for submission...</v>
          </cell>
        </row>
        <row r="447">
          <cell r="A447">
            <v>4860</v>
          </cell>
          <cell r="B447" t="str">
            <v>N</v>
          </cell>
          <cell r="C447">
            <v>1603</v>
          </cell>
          <cell r="D447" t="str">
            <v>Orleans</v>
          </cell>
          <cell r="E447" t="str">
            <v xml:space="preserve">City of New Orleans </v>
          </cell>
          <cell r="F447" t="str">
            <v>071-55000-00</v>
          </cell>
          <cell r="G447" t="str">
            <v>2010 Q3: Apr-Jun</v>
          </cell>
          <cell r="H447" t="str">
            <v>4) Approved (Returned)</v>
          </cell>
          <cell r="I447" t="str">
            <v>G</v>
          </cell>
          <cell r="J447" t="str">
            <v>S</v>
          </cell>
          <cell r="K447" t="str">
            <v>4860V3</v>
          </cell>
          <cell r="L447">
            <v>4</v>
          </cell>
          <cell r="M447">
            <v>40817</v>
          </cell>
          <cell r="N447">
            <v>0</v>
          </cell>
          <cell r="O447">
            <v>0</v>
          </cell>
          <cell r="P447">
            <v>31456.639999999999</v>
          </cell>
          <cell r="Q447" t="str">
            <v>Project is in planning phase.</v>
          </cell>
          <cell r="S447">
            <v>33395.040000000001</v>
          </cell>
          <cell r="T447">
            <v>33395.040000000001</v>
          </cell>
          <cell r="U447">
            <v>166.99</v>
          </cell>
          <cell r="V447">
            <v>0</v>
          </cell>
          <cell r="W447">
            <v>33562.03</v>
          </cell>
          <cell r="X447">
            <v>0</v>
          </cell>
          <cell r="Y447">
            <v>100</v>
          </cell>
          <cell r="Z447" t="str">
            <v>Waiting for submission...</v>
          </cell>
        </row>
        <row r="448">
          <cell r="A448">
            <v>7532</v>
          </cell>
          <cell r="B448" t="str">
            <v>N</v>
          </cell>
          <cell r="C448">
            <v>1603</v>
          </cell>
          <cell r="D448" t="str">
            <v>Orleans</v>
          </cell>
          <cell r="E448" t="str">
            <v xml:space="preserve">City of New Orleans </v>
          </cell>
          <cell r="F448" t="str">
            <v>071-55000-00</v>
          </cell>
          <cell r="G448" t="str">
            <v>2010 Q3: Apr-Jun</v>
          </cell>
          <cell r="H448" t="str">
            <v>4) Approved (Returned)</v>
          </cell>
          <cell r="I448" t="str">
            <v>E</v>
          </cell>
          <cell r="J448" t="str">
            <v>L</v>
          </cell>
          <cell r="K448" t="str">
            <v>7532V3</v>
          </cell>
          <cell r="L448">
            <v>4</v>
          </cell>
          <cell r="M448">
            <v>40795</v>
          </cell>
          <cell r="N448">
            <v>73571.179999999993</v>
          </cell>
          <cell r="O448">
            <v>0</v>
          </cell>
          <cell r="P448">
            <v>400000</v>
          </cell>
          <cell r="Q448" t="str">
            <v>This project is in the design phase.  No construction has begun on this project.    A version may be needed for this PW.</v>
          </cell>
          <cell r="S448">
            <v>64555.6</v>
          </cell>
          <cell r="T448">
            <v>22265.599999999999</v>
          </cell>
          <cell r="U448">
            <v>111.32</v>
          </cell>
          <cell r="V448">
            <v>0</v>
          </cell>
          <cell r="W448">
            <v>22376.92</v>
          </cell>
          <cell r="X448">
            <v>0</v>
          </cell>
          <cell r="Y448">
            <v>34.49</v>
          </cell>
          <cell r="Z448" t="str">
            <v>Waiting for submission...</v>
          </cell>
        </row>
        <row r="449">
          <cell r="A449">
            <v>9750</v>
          </cell>
          <cell r="B449" t="str">
            <v>N</v>
          </cell>
          <cell r="C449">
            <v>1603</v>
          </cell>
          <cell r="D449" t="str">
            <v>Orleans</v>
          </cell>
          <cell r="E449" t="str">
            <v xml:space="preserve">City of New Orleans </v>
          </cell>
          <cell r="F449" t="str">
            <v>071-55000-00</v>
          </cell>
          <cell r="G449" t="str">
            <v>2010 Q3: Apr-Jun</v>
          </cell>
          <cell r="H449" t="str">
            <v>4) Approved (Returned)</v>
          </cell>
          <cell r="I449" t="str">
            <v>E</v>
          </cell>
          <cell r="J449" t="str">
            <v>L</v>
          </cell>
          <cell r="K449" t="str">
            <v>9750V4</v>
          </cell>
          <cell r="L449">
            <v>4</v>
          </cell>
          <cell r="M449">
            <v>41323</v>
          </cell>
          <cell r="N449">
            <v>91658.48</v>
          </cell>
          <cell r="O449">
            <v>0</v>
          </cell>
          <cell r="P449">
            <v>1111090.5</v>
          </cell>
          <cell r="Q449" t="str">
            <v>This project is Contracting  phase. Need to request combined project with State and FEMA.  This combined station house needs to be versioned to refelect present costs.</v>
          </cell>
          <cell r="S449">
            <v>740845</v>
          </cell>
          <cell r="T449">
            <v>54224.52</v>
          </cell>
          <cell r="U449">
            <v>271.12</v>
          </cell>
          <cell r="V449">
            <v>0</v>
          </cell>
          <cell r="W449">
            <v>54495.64</v>
          </cell>
          <cell r="X449">
            <v>7.31</v>
          </cell>
          <cell r="Y449">
            <v>7.31</v>
          </cell>
          <cell r="Z449" t="str">
            <v>Waiting for submission...</v>
          </cell>
        </row>
        <row r="450">
          <cell r="A450">
            <v>3943</v>
          </cell>
          <cell r="B450" t="str">
            <v>N</v>
          </cell>
          <cell r="C450">
            <v>1603</v>
          </cell>
          <cell r="D450" t="str">
            <v>Orleans</v>
          </cell>
          <cell r="E450" t="str">
            <v xml:space="preserve">City of New Orleans </v>
          </cell>
          <cell r="F450" t="str">
            <v>071-55000-00</v>
          </cell>
          <cell r="G450" t="str">
            <v>2010 Q3: Apr-Jun</v>
          </cell>
          <cell r="H450" t="str">
            <v>4) Approved (Returned)</v>
          </cell>
          <cell r="I450" t="str">
            <v>E</v>
          </cell>
          <cell r="J450" t="str">
            <v>L</v>
          </cell>
          <cell r="K450" t="str">
            <v>3943V4</v>
          </cell>
          <cell r="L450">
            <v>4</v>
          </cell>
          <cell r="M450">
            <v>40329</v>
          </cell>
          <cell r="N450">
            <v>5977.26</v>
          </cell>
          <cell r="O450">
            <v>0</v>
          </cell>
          <cell r="P450">
            <v>165340</v>
          </cell>
          <cell r="Q450" t="str">
            <v>The assessment is complete, and this project is now in the planning phase.  Construction is due to begin in the 1st Quarter of 2011.</v>
          </cell>
          <cell r="S450">
            <v>148899</v>
          </cell>
          <cell r="T450">
            <v>5977.26</v>
          </cell>
          <cell r="U450">
            <v>29.9</v>
          </cell>
          <cell r="V450">
            <v>0</v>
          </cell>
          <cell r="W450">
            <v>6007.16</v>
          </cell>
          <cell r="X450">
            <v>4.01</v>
          </cell>
          <cell r="Y450">
            <v>4.01</v>
          </cell>
          <cell r="Z450" t="str">
            <v>Waiting for submission...</v>
          </cell>
        </row>
        <row r="451">
          <cell r="A451">
            <v>5743</v>
          </cell>
          <cell r="B451" t="str">
            <v>N</v>
          </cell>
          <cell r="C451">
            <v>1603</v>
          </cell>
          <cell r="D451" t="str">
            <v>Orleans</v>
          </cell>
          <cell r="E451" t="str">
            <v xml:space="preserve">City of New Orleans </v>
          </cell>
          <cell r="F451" t="str">
            <v>071-55000-00</v>
          </cell>
          <cell r="G451" t="str">
            <v>2010 Q3: Apr-Jun</v>
          </cell>
          <cell r="H451" t="str">
            <v>4) Approved (Returned)</v>
          </cell>
          <cell r="I451" t="str">
            <v>G</v>
          </cell>
          <cell r="J451" t="str">
            <v>L</v>
          </cell>
          <cell r="K451" t="str">
            <v>5743V4</v>
          </cell>
          <cell r="L451">
            <v>4</v>
          </cell>
          <cell r="M451">
            <v>40717</v>
          </cell>
          <cell r="N451">
            <v>0</v>
          </cell>
          <cell r="O451">
            <v>0</v>
          </cell>
          <cell r="P451">
            <v>144194.44</v>
          </cell>
          <cell r="Q451" t="str">
            <v>This project is in the Planning phase. All eligible damages have been captured.  Scope alignment and site visits are complete.</v>
          </cell>
          <cell r="S451">
            <v>129892</v>
          </cell>
          <cell r="T451">
            <v>0</v>
          </cell>
          <cell r="U451">
            <v>0</v>
          </cell>
          <cell r="V451">
            <v>0</v>
          </cell>
          <cell r="W451">
            <v>0</v>
          </cell>
          <cell r="X451">
            <v>0</v>
          </cell>
          <cell r="Y451">
            <v>0</v>
          </cell>
          <cell r="Z451" t="str">
            <v>Waiting for submission...</v>
          </cell>
        </row>
        <row r="452">
          <cell r="A452">
            <v>9833</v>
          </cell>
          <cell r="B452" t="str">
            <v>N</v>
          </cell>
          <cell r="C452">
            <v>1603</v>
          </cell>
          <cell r="D452" t="str">
            <v>Orleans</v>
          </cell>
          <cell r="E452" t="str">
            <v xml:space="preserve">City of New Orleans </v>
          </cell>
          <cell r="F452" t="str">
            <v>071-55000-00</v>
          </cell>
          <cell r="G452" t="str">
            <v>2010 Q3: Apr-Jun</v>
          </cell>
          <cell r="H452" t="str">
            <v>4) Approved (Returned)</v>
          </cell>
          <cell r="I452" t="str">
            <v>E</v>
          </cell>
          <cell r="J452" t="str">
            <v>L</v>
          </cell>
          <cell r="K452" t="str">
            <v>9833V6</v>
          </cell>
          <cell r="L452">
            <v>4</v>
          </cell>
          <cell r="M452">
            <v>40860</v>
          </cell>
          <cell r="N452">
            <v>10298</v>
          </cell>
          <cell r="O452">
            <v>0</v>
          </cell>
          <cell r="P452">
            <v>130826</v>
          </cell>
          <cell r="Q452" t="str">
            <v>Bid and award phase. Version to capture the additional damages in the scope of work and cost. A version request was sent to FEMA on 2/10/10 for $46,720.38.</v>
          </cell>
          <cell r="S452">
            <v>181921</v>
          </cell>
          <cell r="T452">
            <v>32772.300000000003</v>
          </cell>
          <cell r="U452">
            <v>163.85</v>
          </cell>
          <cell r="V452">
            <v>0</v>
          </cell>
          <cell r="W452">
            <v>32936.15</v>
          </cell>
          <cell r="X452">
            <v>2.65</v>
          </cell>
          <cell r="Y452">
            <v>28.8</v>
          </cell>
          <cell r="Z452" t="str">
            <v>Waiting for submission...</v>
          </cell>
        </row>
        <row r="453">
          <cell r="A453">
            <v>15298</v>
          </cell>
          <cell r="B453" t="str">
            <v>N</v>
          </cell>
          <cell r="C453">
            <v>1603</v>
          </cell>
          <cell r="D453" t="str">
            <v>Orleans</v>
          </cell>
          <cell r="E453" t="str">
            <v xml:space="preserve">City of New Orleans </v>
          </cell>
          <cell r="F453" t="str">
            <v>071-55000-00</v>
          </cell>
          <cell r="G453" t="str">
            <v>2010 Q3: Apr-Jun</v>
          </cell>
          <cell r="H453" t="str">
            <v>4) Approved (Returned)</v>
          </cell>
          <cell r="I453" t="str">
            <v>G</v>
          </cell>
          <cell r="J453" t="str">
            <v>S</v>
          </cell>
          <cell r="K453" t="str">
            <v>CP-254</v>
          </cell>
          <cell r="L453">
            <v>4</v>
          </cell>
          <cell r="M453">
            <v>40760</v>
          </cell>
          <cell r="N453">
            <v>0</v>
          </cell>
          <cell r="O453">
            <v>0</v>
          </cell>
          <cell r="P453">
            <v>16294.28</v>
          </cell>
          <cell r="Q453" t="str">
            <v>This project is in the Planning Phase</v>
          </cell>
          <cell r="S453">
            <v>16294.28</v>
          </cell>
          <cell r="T453">
            <v>16294.28</v>
          </cell>
          <cell r="U453">
            <v>81.47</v>
          </cell>
          <cell r="V453">
            <v>0</v>
          </cell>
          <cell r="W453">
            <v>16375.75</v>
          </cell>
          <cell r="X453">
            <v>0</v>
          </cell>
          <cell r="Y453">
            <v>100</v>
          </cell>
          <cell r="Z453" t="str">
            <v>Waiting for submission...</v>
          </cell>
        </row>
        <row r="454">
          <cell r="A454">
            <v>17161</v>
          </cell>
          <cell r="B454" t="str">
            <v>N</v>
          </cell>
          <cell r="C454">
            <v>1603</v>
          </cell>
          <cell r="D454" t="str">
            <v>Orleans</v>
          </cell>
          <cell r="E454" t="str">
            <v xml:space="preserve">City of New Orleans </v>
          </cell>
          <cell r="F454" t="str">
            <v>071-55000-00</v>
          </cell>
          <cell r="G454" t="str">
            <v>2010 Q3: Apr-Jun</v>
          </cell>
          <cell r="H454" t="str">
            <v>4) Approved (Returned)</v>
          </cell>
          <cell r="I454" t="str">
            <v>G</v>
          </cell>
          <cell r="J454" t="str">
            <v>L</v>
          </cell>
          <cell r="K454" t="str">
            <v>17161V1</v>
          </cell>
          <cell r="L454">
            <v>4</v>
          </cell>
          <cell r="M454">
            <v>40390</v>
          </cell>
          <cell r="N454">
            <v>2185424.96</v>
          </cell>
          <cell r="O454">
            <v>0</v>
          </cell>
          <cell r="P454">
            <v>0</v>
          </cell>
          <cell r="Q454" t="str">
            <v>Work Complete - Cost Overrun Version Needed</v>
          </cell>
          <cell r="S454">
            <v>1634646.33</v>
          </cell>
          <cell r="T454">
            <v>631966.75</v>
          </cell>
          <cell r="U454">
            <v>3159.83</v>
          </cell>
          <cell r="V454">
            <v>0</v>
          </cell>
          <cell r="W454">
            <v>635126.57999999996</v>
          </cell>
          <cell r="X454">
            <v>23.42</v>
          </cell>
          <cell r="Y454">
            <v>38.659999999999997</v>
          </cell>
          <cell r="Z454" t="str">
            <v>Waiting for submission...</v>
          </cell>
        </row>
        <row r="455">
          <cell r="A455">
            <v>1840</v>
          </cell>
          <cell r="B455" t="str">
            <v>N</v>
          </cell>
          <cell r="C455">
            <v>1603</v>
          </cell>
          <cell r="D455" t="str">
            <v>Orleans</v>
          </cell>
          <cell r="E455" t="str">
            <v xml:space="preserve">City of New Orleans </v>
          </cell>
          <cell r="F455" t="str">
            <v>071-55000-00</v>
          </cell>
          <cell r="G455" t="str">
            <v>2010 Q3: Apr-Jun</v>
          </cell>
          <cell r="H455" t="str">
            <v>4) Approved (Returned)</v>
          </cell>
          <cell r="I455" t="str">
            <v>E</v>
          </cell>
          <cell r="J455" t="str">
            <v>L</v>
          </cell>
          <cell r="K455" t="str">
            <v>1840V8</v>
          </cell>
          <cell r="L455">
            <v>4</v>
          </cell>
          <cell r="M455">
            <v>40565</v>
          </cell>
          <cell r="N455">
            <v>20903.189999999999</v>
          </cell>
          <cell r="O455">
            <v>0</v>
          </cell>
          <cell r="P455">
            <v>500000</v>
          </cell>
          <cell r="Q455" t="str">
            <v>Site visit was held with FEMA on 1/20/10 to capture more damages; a version request will be submitted. This station is in review to be included with Engines 4, 6, 13, and 14 on one bid package. A version request was submitted to FEMA on 2/10/10 for $61,584.00. Site visits and scope alignment are complete.</v>
          </cell>
          <cell r="S455">
            <v>155959.29999999999</v>
          </cell>
          <cell r="T455">
            <v>46675.06</v>
          </cell>
          <cell r="U455">
            <v>259.31</v>
          </cell>
          <cell r="V455">
            <v>0</v>
          </cell>
          <cell r="W455">
            <v>46934.37</v>
          </cell>
          <cell r="X455">
            <v>8.9499999999999993</v>
          </cell>
          <cell r="Y455">
            <v>35.03</v>
          </cell>
          <cell r="Z455" t="str">
            <v>Waiting for submission...</v>
          </cell>
        </row>
        <row r="456">
          <cell r="A456">
            <v>3122</v>
          </cell>
          <cell r="B456" t="str">
            <v>N</v>
          </cell>
          <cell r="C456">
            <v>1603</v>
          </cell>
          <cell r="D456" t="str">
            <v>Orleans</v>
          </cell>
          <cell r="E456" t="str">
            <v xml:space="preserve">City of New Orleans </v>
          </cell>
          <cell r="F456" t="str">
            <v>071-55000-00</v>
          </cell>
          <cell r="G456" t="str">
            <v>2010 Q3: Apr-Jun</v>
          </cell>
          <cell r="H456" t="str">
            <v>4) Approved (Returned)</v>
          </cell>
          <cell r="I456" t="str">
            <v>E</v>
          </cell>
          <cell r="J456" t="str">
            <v>S</v>
          </cell>
          <cell r="K456" t="str">
            <v>3122V3</v>
          </cell>
          <cell r="L456">
            <v>4</v>
          </cell>
          <cell r="M456">
            <v>40810</v>
          </cell>
          <cell r="N456">
            <v>12533.61</v>
          </cell>
          <cell r="O456">
            <v>0</v>
          </cell>
          <cell r="P456">
            <v>40000</v>
          </cell>
          <cell r="Q456" t="str">
            <v>Project is in design phase;</v>
          </cell>
          <cell r="S456">
            <v>42945.58</v>
          </cell>
          <cell r="T456">
            <v>38084.06</v>
          </cell>
          <cell r="U456">
            <v>190.42</v>
          </cell>
          <cell r="V456">
            <v>0</v>
          </cell>
          <cell r="W456">
            <v>38274.480000000003</v>
          </cell>
          <cell r="X456">
            <v>0</v>
          </cell>
          <cell r="Y456">
            <v>100</v>
          </cell>
          <cell r="Z456" t="str">
            <v>Waiting for submission...</v>
          </cell>
        </row>
        <row r="457">
          <cell r="A457">
            <v>3779</v>
          </cell>
          <cell r="B457" t="str">
            <v>N</v>
          </cell>
          <cell r="C457">
            <v>1603</v>
          </cell>
          <cell r="D457" t="str">
            <v>Orleans</v>
          </cell>
          <cell r="E457" t="str">
            <v xml:space="preserve">City of New Orleans </v>
          </cell>
          <cell r="F457" t="str">
            <v>071-55000-00</v>
          </cell>
          <cell r="G457" t="str">
            <v>2010 Q3: Apr-Jun</v>
          </cell>
          <cell r="H457" t="str">
            <v>4) Approved (Returned)</v>
          </cell>
          <cell r="I457" t="str">
            <v>E</v>
          </cell>
          <cell r="J457" t="str">
            <v>L</v>
          </cell>
          <cell r="K457" t="str">
            <v>3779V4</v>
          </cell>
          <cell r="L457">
            <v>4</v>
          </cell>
          <cell r="M457">
            <v>40939</v>
          </cell>
          <cell r="N457">
            <v>444885.97</v>
          </cell>
          <cell r="O457">
            <v>0</v>
          </cell>
          <cell r="P457">
            <v>11145052</v>
          </cell>
          <cell r="Q457" t="str">
            <v>this project is in planning phase</v>
          </cell>
          <cell r="S457">
            <v>11145052</v>
          </cell>
          <cell r="T457">
            <v>115990.11</v>
          </cell>
          <cell r="U457">
            <v>579.95000000000005</v>
          </cell>
          <cell r="V457">
            <v>0</v>
          </cell>
          <cell r="W457">
            <v>116570.06</v>
          </cell>
          <cell r="X457">
            <v>1.04</v>
          </cell>
          <cell r="Y457">
            <v>1.04</v>
          </cell>
          <cell r="Z457" t="str">
            <v>Waiting for submission...</v>
          </cell>
        </row>
        <row r="458">
          <cell r="A458">
            <v>17592</v>
          </cell>
          <cell r="B458" t="str">
            <v>N</v>
          </cell>
          <cell r="C458">
            <v>1603</v>
          </cell>
          <cell r="D458" t="str">
            <v>Orleans</v>
          </cell>
          <cell r="E458" t="str">
            <v xml:space="preserve">City of New Orleans </v>
          </cell>
          <cell r="F458" t="str">
            <v>071-55000-00</v>
          </cell>
          <cell r="G458" t="str">
            <v>2010 Q3: Apr-Jun</v>
          </cell>
          <cell r="H458" t="str">
            <v>4) Approved (Returned)</v>
          </cell>
          <cell r="I458" t="str">
            <v>E</v>
          </cell>
          <cell r="J458" t="str">
            <v>L</v>
          </cell>
          <cell r="K458" t="str">
            <v>CNO204A</v>
          </cell>
          <cell r="L458">
            <v>3</v>
          </cell>
          <cell r="M458">
            <v>41007</v>
          </cell>
          <cell r="N458">
            <v>222521.37</v>
          </cell>
          <cell r="O458">
            <v>0</v>
          </cell>
          <cell r="P458">
            <v>5943627</v>
          </cell>
          <cell r="Q458" t="str">
            <v>This project is in Design Phase</v>
          </cell>
          <cell r="S458">
            <v>1039285</v>
          </cell>
          <cell r="T458">
            <v>124905.17</v>
          </cell>
          <cell r="U458">
            <v>624.53</v>
          </cell>
          <cell r="V458">
            <v>0</v>
          </cell>
          <cell r="W458">
            <v>125529.7</v>
          </cell>
          <cell r="X458">
            <v>12.01</v>
          </cell>
          <cell r="Y458">
            <v>12.01</v>
          </cell>
          <cell r="Z458" t="str">
            <v>Waiting for submission...</v>
          </cell>
        </row>
        <row r="459">
          <cell r="A459">
            <v>13923</v>
          </cell>
          <cell r="B459" t="str">
            <v>N</v>
          </cell>
          <cell r="C459">
            <v>1603</v>
          </cell>
          <cell r="D459" t="str">
            <v>Orleans</v>
          </cell>
          <cell r="E459" t="str">
            <v xml:space="preserve">City of New Orleans </v>
          </cell>
          <cell r="F459" t="str">
            <v>071-55000-00</v>
          </cell>
          <cell r="G459" t="str">
            <v>2010 Q3: Apr-Jun</v>
          </cell>
          <cell r="H459" t="str">
            <v>4) Approved (Returned)</v>
          </cell>
          <cell r="I459" t="str">
            <v>E</v>
          </cell>
          <cell r="J459" t="str">
            <v>L</v>
          </cell>
          <cell r="K459" t="str">
            <v>13923V5</v>
          </cell>
          <cell r="L459">
            <v>3</v>
          </cell>
          <cell r="M459">
            <v>41006</v>
          </cell>
          <cell r="N459">
            <v>344193.04</v>
          </cell>
          <cell r="O459">
            <v>0</v>
          </cell>
          <cell r="P459">
            <v>66464726</v>
          </cell>
          <cell r="Q459" t="str">
            <v>This project is in the Planning Phase</v>
          </cell>
          <cell r="S459">
            <v>12700167</v>
          </cell>
          <cell r="T459">
            <v>334360.59999999998</v>
          </cell>
          <cell r="U459">
            <v>1677.8</v>
          </cell>
          <cell r="V459">
            <v>0</v>
          </cell>
          <cell r="W459">
            <v>336038.40000000002</v>
          </cell>
          <cell r="X459">
            <v>2.4500000000000002</v>
          </cell>
          <cell r="Y459">
            <v>2.63</v>
          </cell>
          <cell r="Z459" t="str">
            <v>Waiting for submission...</v>
          </cell>
        </row>
        <row r="460">
          <cell r="A460">
            <v>18909</v>
          </cell>
          <cell r="B460" t="str">
            <v>N</v>
          </cell>
          <cell r="C460">
            <v>1603</v>
          </cell>
          <cell r="D460" t="str">
            <v>Orleans</v>
          </cell>
          <cell r="E460" t="str">
            <v xml:space="preserve">City of New Orleans </v>
          </cell>
          <cell r="F460" t="str">
            <v>071-55000-00</v>
          </cell>
          <cell r="G460" t="str">
            <v>2010 Q3: Apr-Jun</v>
          </cell>
          <cell r="H460" t="str">
            <v>4) Approved (Returned)</v>
          </cell>
          <cell r="I460" t="str">
            <v>E</v>
          </cell>
          <cell r="J460" t="str">
            <v>L</v>
          </cell>
          <cell r="K460" t="str">
            <v>CP-600</v>
          </cell>
          <cell r="L460">
            <v>3</v>
          </cell>
          <cell r="M460">
            <v>41177</v>
          </cell>
          <cell r="N460">
            <v>544773</v>
          </cell>
          <cell r="O460">
            <v>0</v>
          </cell>
          <cell r="P460">
            <v>9138252</v>
          </cell>
          <cell r="Q460" t="str">
            <v>This project is in Design Phase</v>
          </cell>
          <cell r="S460">
            <v>9138252</v>
          </cell>
          <cell r="T460">
            <v>454310.69</v>
          </cell>
          <cell r="U460">
            <v>2271.5500000000002</v>
          </cell>
          <cell r="V460">
            <v>0</v>
          </cell>
          <cell r="W460">
            <v>456582.24</v>
          </cell>
          <cell r="X460">
            <v>4.8099999999999996</v>
          </cell>
          <cell r="Y460">
            <v>4.97</v>
          </cell>
          <cell r="Z460" t="str">
            <v>Waiting for submission...</v>
          </cell>
        </row>
        <row r="461">
          <cell r="A461">
            <v>7703</v>
          </cell>
          <cell r="B461" t="str">
            <v>N</v>
          </cell>
          <cell r="C461">
            <v>1603</v>
          </cell>
          <cell r="D461" t="str">
            <v>Orleans</v>
          </cell>
          <cell r="E461" t="str">
            <v xml:space="preserve">City of New Orleans </v>
          </cell>
          <cell r="F461" t="str">
            <v>071-55000-00</v>
          </cell>
          <cell r="G461" t="str">
            <v>2010 Q3: Apr-Jun</v>
          </cell>
          <cell r="H461" t="str">
            <v>4) Approved (Returned)</v>
          </cell>
          <cell r="I461" t="str">
            <v>E</v>
          </cell>
          <cell r="J461" t="str">
            <v>L</v>
          </cell>
          <cell r="K461" t="str">
            <v>7703V6</v>
          </cell>
          <cell r="L461">
            <v>3</v>
          </cell>
          <cell r="M461">
            <v>40638</v>
          </cell>
          <cell r="N461">
            <v>255629</v>
          </cell>
          <cell r="O461">
            <v>0</v>
          </cell>
          <cell r="P461">
            <v>4492688</v>
          </cell>
          <cell r="Q461" t="str">
            <v>This project is in the Design Phase.</v>
          </cell>
          <cell r="S461">
            <v>492058.47</v>
          </cell>
          <cell r="T461">
            <v>89837.95</v>
          </cell>
          <cell r="U461">
            <v>449.19</v>
          </cell>
          <cell r="V461">
            <v>0</v>
          </cell>
          <cell r="W461">
            <v>90287.14</v>
          </cell>
          <cell r="X461">
            <v>18.25</v>
          </cell>
          <cell r="Y461">
            <v>18.25</v>
          </cell>
          <cell r="Z461" t="str">
            <v>Waiting for submission...</v>
          </cell>
        </row>
        <row r="462">
          <cell r="A462">
            <v>8881</v>
          </cell>
          <cell r="B462" t="str">
            <v>N</v>
          </cell>
          <cell r="C462">
            <v>1603</v>
          </cell>
          <cell r="D462" t="str">
            <v>Orleans</v>
          </cell>
          <cell r="E462" t="str">
            <v xml:space="preserve">City of New Orleans </v>
          </cell>
          <cell r="F462" t="str">
            <v>071-55000-00</v>
          </cell>
          <cell r="G462" t="str">
            <v>2010 Q3: Apr-Jun</v>
          </cell>
          <cell r="H462" t="str">
            <v>4) Approved (Returned)</v>
          </cell>
          <cell r="I462" t="str">
            <v>E</v>
          </cell>
          <cell r="J462" t="str">
            <v>S</v>
          </cell>
          <cell r="K462" t="str">
            <v>8881V5</v>
          </cell>
          <cell r="L462">
            <v>3</v>
          </cell>
          <cell r="M462">
            <v>40495</v>
          </cell>
          <cell r="N462">
            <v>24764.560000000001</v>
          </cell>
          <cell r="O462">
            <v>0</v>
          </cell>
          <cell r="P462">
            <v>140968</v>
          </cell>
          <cell r="Q462" t="str">
            <v>This project is in the Bid and Award Phased.  No construction has begun on this facililty.  Bids received for rebid process.  A version may be needed for this PW.</v>
          </cell>
          <cell r="S462">
            <v>61694.82</v>
          </cell>
          <cell r="T462">
            <v>29726.38</v>
          </cell>
          <cell r="U462">
            <v>148.65</v>
          </cell>
          <cell r="V462">
            <v>0</v>
          </cell>
          <cell r="W462">
            <v>29875.03</v>
          </cell>
          <cell r="X462">
            <v>0</v>
          </cell>
          <cell r="Y462">
            <v>166</v>
          </cell>
          <cell r="Z462" t="str">
            <v>Waiting for submission...</v>
          </cell>
        </row>
        <row r="463">
          <cell r="A463">
            <v>11571</v>
          </cell>
          <cell r="B463" t="str">
            <v>N</v>
          </cell>
          <cell r="C463">
            <v>1603</v>
          </cell>
          <cell r="D463" t="str">
            <v>Orleans</v>
          </cell>
          <cell r="E463" t="str">
            <v xml:space="preserve">City of New Orleans </v>
          </cell>
          <cell r="F463" t="str">
            <v>071-55000-00</v>
          </cell>
          <cell r="G463" t="str">
            <v>2010 Q3: Apr-Jun</v>
          </cell>
          <cell r="H463" t="str">
            <v>4) Approved (Returned)</v>
          </cell>
          <cell r="I463" t="str">
            <v>E</v>
          </cell>
          <cell r="J463" t="str">
            <v>L</v>
          </cell>
          <cell r="K463" t="str">
            <v>11571V7</v>
          </cell>
          <cell r="L463">
            <v>3</v>
          </cell>
          <cell r="M463">
            <v>40420</v>
          </cell>
          <cell r="N463">
            <v>235923</v>
          </cell>
          <cell r="O463">
            <v>0</v>
          </cell>
          <cell r="P463">
            <v>1342000</v>
          </cell>
          <cell r="Q463" t="str">
            <v>Assesment Only project</v>
          </cell>
          <cell r="S463">
            <v>88051</v>
          </cell>
          <cell r="T463">
            <v>22050</v>
          </cell>
          <cell r="U463">
            <v>110.25</v>
          </cell>
          <cell r="V463">
            <v>0</v>
          </cell>
          <cell r="W463">
            <v>22160.25</v>
          </cell>
          <cell r="X463">
            <v>25.04</v>
          </cell>
          <cell r="Y463">
            <v>25.04</v>
          </cell>
          <cell r="Z463" t="str">
            <v>Waiting for submission...</v>
          </cell>
        </row>
        <row r="464">
          <cell r="A464">
            <v>14583</v>
          </cell>
          <cell r="B464" t="str">
            <v>N</v>
          </cell>
          <cell r="C464">
            <v>1603</v>
          </cell>
          <cell r="D464" t="str">
            <v>Orleans</v>
          </cell>
          <cell r="E464" t="str">
            <v xml:space="preserve">City of New Orleans </v>
          </cell>
          <cell r="F464" t="str">
            <v>071-55000-00</v>
          </cell>
          <cell r="G464" t="str">
            <v>2010 Q3: Apr-Jun</v>
          </cell>
          <cell r="H464" t="str">
            <v>4) Approved (Returned)</v>
          </cell>
          <cell r="I464" t="str">
            <v>G</v>
          </cell>
          <cell r="J464" t="str">
            <v>L</v>
          </cell>
          <cell r="K464" t="str">
            <v>14583V4</v>
          </cell>
          <cell r="L464">
            <v>3</v>
          </cell>
          <cell r="M464">
            <v>40664</v>
          </cell>
          <cell r="N464">
            <v>16377.02</v>
          </cell>
          <cell r="O464">
            <v>0</v>
          </cell>
          <cell r="P464">
            <v>598000</v>
          </cell>
          <cell r="Q464" t="str">
            <v>CNO is waiting on the Scope Assessment documents from the A/E Firm/MWH.</v>
          </cell>
          <cell r="S464">
            <v>57958.81</v>
          </cell>
          <cell r="T464">
            <v>15528.69</v>
          </cell>
          <cell r="U464">
            <v>77.64</v>
          </cell>
          <cell r="V464">
            <v>0</v>
          </cell>
          <cell r="W464">
            <v>15606.33</v>
          </cell>
          <cell r="X464">
            <v>26.79</v>
          </cell>
          <cell r="Y464">
            <v>26.79</v>
          </cell>
          <cell r="Z464" t="str">
            <v>Waiting for submission...</v>
          </cell>
        </row>
        <row r="465">
          <cell r="A465">
            <v>2387</v>
          </cell>
          <cell r="B465" t="str">
            <v>N</v>
          </cell>
          <cell r="C465">
            <v>1603</v>
          </cell>
          <cell r="D465" t="str">
            <v>Orleans</v>
          </cell>
          <cell r="E465" t="str">
            <v xml:space="preserve">City of New Orleans </v>
          </cell>
          <cell r="F465" t="str">
            <v>071-55000-00</v>
          </cell>
          <cell r="G465" t="str">
            <v>2010 Q3: Apr-Jun</v>
          </cell>
          <cell r="H465" t="str">
            <v>4) Approved (Returned)</v>
          </cell>
          <cell r="I465" t="str">
            <v>E</v>
          </cell>
          <cell r="J465" t="str">
            <v>L</v>
          </cell>
          <cell r="K465" t="str">
            <v>2387V5</v>
          </cell>
          <cell r="L465">
            <v>3</v>
          </cell>
          <cell r="M465">
            <v>40633</v>
          </cell>
          <cell r="N465">
            <v>204121.74</v>
          </cell>
          <cell r="O465">
            <v>0</v>
          </cell>
          <cell r="P465">
            <v>5856612</v>
          </cell>
          <cell r="Q465" t="str">
            <v>CNO rep to set up meeting with FEMA to ensure the bid package is aligned with the scope in the PW. $18,605.00 of the FEMA obligated amount for this PW is being used for High Mast Lighting. A version request for $30,643.28 was sent to FEMA on 3/11/10.</v>
          </cell>
          <cell r="S465">
            <v>220001</v>
          </cell>
          <cell r="T465">
            <v>61303.74</v>
          </cell>
          <cell r="U465">
            <v>306.51</v>
          </cell>
          <cell r="V465">
            <v>0</v>
          </cell>
          <cell r="W465">
            <v>61610.25</v>
          </cell>
          <cell r="X465">
            <v>6.5</v>
          </cell>
          <cell r="Y465">
            <v>27.86</v>
          </cell>
          <cell r="Z465" t="str">
            <v>Waiting for submission...</v>
          </cell>
        </row>
        <row r="466">
          <cell r="A466">
            <v>4568</v>
          </cell>
          <cell r="B466" t="str">
            <v>N</v>
          </cell>
          <cell r="C466">
            <v>1603</v>
          </cell>
          <cell r="D466" t="str">
            <v>Orleans</v>
          </cell>
          <cell r="E466" t="str">
            <v xml:space="preserve">City of New Orleans </v>
          </cell>
          <cell r="F466" t="str">
            <v>071-55000-00</v>
          </cell>
          <cell r="G466" t="str">
            <v>2010 Q3: Apr-Jun</v>
          </cell>
          <cell r="H466" t="str">
            <v>4) Approved (Returned)</v>
          </cell>
          <cell r="I466" t="str">
            <v>E</v>
          </cell>
          <cell r="J466" t="str">
            <v>L</v>
          </cell>
          <cell r="K466" t="str">
            <v>4568V5</v>
          </cell>
          <cell r="L466">
            <v>3</v>
          </cell>
          <cell r="M466">
            <v>40390</v>
          </cell>
          <cell r="N466">
            <v>9626.35</v>
          </cell>
          <cell r="O466">
            <v>0</v>
          </cell>
          <cell r="P466">
            <v>1407000</v>
          </cell>
          <cell r="Q466" t="str">
            <v>Insurance deductions need to be evaluated on this PW. Work not begun on this project.Assessment complete. Awaiting final FEMA version of the PW.  Scope alignment and site visits for this facility are complete.</v>
          </cell>
          <cell r="S466">
            <v>431646.77</v>
          </cell>
          <cell r="T466">
            <v>9626.35</v>
          </cell>
          <cell r="U466">
            <v>48.13</v>
          </cell>
          <cell r="V466">
            <v>0</v>
          </cell>
          <cell r="W466">
            <v>9674.48</v>
          </cell>
          <cell r="X466">
            <v>2.67</v>
          </cell>
          <cell r="Y466">
            <v>2.67</v>
          </cell>
          <cell r="Z466" t="str">
            <v>Waiting for submission...</v>
          </cell>
        </row>
        <row r="467">
          <cell r="A467">
            <v>12621</v>
          </cell>
          <cell r="B467" t="str">
            <v>N</v>
          </cell>
          <cell r="C467">
            <v>1603</v>
          </cell>
          <cell r="D467" t="str">
            <v>Orleans</v>
          </cell>
          <cell r="E467" t="str">
            <v xml:space="preserve">City of New Orleans </v>
          </cell>
          <cell r="F467" t="str">
            <v>071-55000-00</v>
          </cell>
          <cell r="G467" t="str">
            <v>2010 Q3: Apr-Jun</v>
          </cell>
          <cell r="H467" t="str">
            <v>4) Approved (Returned)</v>
          </cell>
          <cell r="I467" t="str">
            <v>E</v>
          </cell>
          <cell r="J467" t="str">
            <v>L</v>
          </cell>
          <cell r="K467" t="str">
            <v>12621V6</v>
          </cell>
          <cell r="L467">
            <v>3</v>
          </cell>
          <cell r="M467">
            <v>41348</v>
          </cell>
          <cell r="N467">
            <v>722112.4</v>
          </cell>
          <cell r="O467">
            <v>0</v>
          </cell>
          <cell r="P467">
            <v>19484067</v>
          </cell>
          <cell r="Q467" t="str">
            <v>In Design.</v>
          </cell>
          <cell r="S467">
            <v>15596714</v>
          </cell>
          <cell r="T467">
            <v>616159.22</v>
          </cell>
          <cell r="U467">
            <v>3080.79</v>
          </cell>
          <cell r="V467">
            <v>0</v>
          </cell>
          <cell r="W467">
            <v>619240.01</v>
          </cell>
          <cell r="X467">
            <v>3.95</v>
          </cell>
          <cell r="Y467">
            <v>3.95</v>
          </cell>
          <cell r="Z467" t="str">
            <v>Waiting for submission...</v>
          </cell>
        </row>
        <row r="468">
          <cell r="A468">
            <v>13735</v>
          </cell>
          <cell r="B468" t="str">
            <v>N</v>
          </cell>
          <cell r="C468">
            <v>1603</v>
          </cell>
          <cell r="D468" t="str">
            <v>Orleans</v>
          </cell>
          <cell r="E468" t="str">
            <v xml:space="preserve">City of New Orleans </v>
          </cell>
          <cell r="F468" t="str">
            <v>071-55000-00</v>
          </cell>
          <cell r="G468" t="str">
            <v>2010 Q3: Apr-Jun</v>
          </cell>
          <cell r="H468" t="str">
            <v>4) Approved (Returned)</v>
          </cell>
          <cell r="I468" t="str">
            <v>E</v>
          </cell>
          <cell r="J468" t="str">
            <v>L</v>
          </cell>
          <cell r="K468" t="str">
            <v>13735V5</v>
          </cell>
          <cell r="L468">
            <v>3</v>
          </cell>
          <cell r="M468">
            <v>41011</v>
          </cell>
          <cell r="N468">
            <v>432075.91</v>
          </cell>
          <cell r="O468">
            <v>0</v>
          </cell>
          <cell r="P468">
            <v>12725518</v>
          </cell>
          <cell r="Q468" t="str">
            <v>This project is in Design Phase</v>
          </cell>
          <cell r="S468">
            <v>151971.75</v>
          </cell>
          <cell r="T468">
            <v>80379.539999999994</v>
          </cell>
          <cell r="U468">
            <v>401.9</v>
          </cell>
          <cell r="V468">
            <v>0</v>
          </cell>
          <cell r="W468">
            <v>80781.440000000002</v>
          </cell>
          <cell r="X468">
            <v>84.62</v>
          </cell>
          <cell r="Y468">
            <v>52.89</v>
          </cell>
          <cell r="Z468" t="str">
            <v>Waiting for submission...</v>
          </cell>
        </row>
        <row r="469">
          <cell r="A469">
            <v>14298</v>
          </cell>
          <cell r="B469" t="str">
            <v>N</v>
          </cell>
          <cell r="C469">
            <v>1603</v>
          </cell>
          <cell r="D469" t="str">
            <v>Orleans</v>
          </cell>
          <cell r="E469" t="str">
            <v xml:space="preserve">City of New Orleans </v>
          </cell>
          <cell r="F469" t="str">
            <v>071-55000-00</v>
          </cell>
          <cell r="G469" t="str">
            <v>2010 Q3: Apr-Jun</v>
          </cell>
          <cell r="H469" t="str">
            <v>4) Approved (Returned)</v>
          </cell>
          <cell r="I469" t="str">
            <v>G</v>
          </cell>
          <cell r="J469" t="str">
            <v>S</v>
          </cell>
          <cell r="K469" t="str">
            <v>14298V5</v>
          </cell>
          <cell r="L469">
            <v>3</v>
          </cell>
          <cell r="M469">
            <v>40794</v>
          </cell>
          <cell r="N469">
            <v>11056.98</v>
          </cell>
          <cell r="O469">
            <v>0</v>
          </cell>
          <cell r="P469">
            <v>22803</v>
          </cell>
          <cell r="Q469" t="str">
            <v>This project is in Design Phase</v>
          </cell>
          <cell r="S469">
            <v>44528.31</v>
          </cell>
          <cell r="T469">
            <v>44528.31</v>
          </cell>
          <cell r="U469">
            <v>222.64</v>
          </cell>
          <cell r="V469">
            <v>0</v>
          </cell>
          <cell r="W469">
            <v>44750.95</v>
          </cell>
          <cell r="X469">
            <v>0</v>
          </cell>
          <cell r="Y469">
            <v>100</v>
          </cell>
          <cell r="Z469" t="str">
            <v>Waiting for submission...</v>
          </cell>
        </row>
        <row r="470">
          <cell r="A470">
            <v>18061</v>
          </cell>
          <cell r="B470" t="str">
            <v>N</v>
          </cell>
          <cell r="C470">
            <v>1603</v>
          </cell>
          <cell r="D470" t="str">
            <v>Orleans</v>
          </cell>
          <cell r="E470" t="str">
            <v xml:space="preserve">City of New Orleans </v>
          </cell>
          <cell r="F470" t="str">
            <v>071-55000-00</v>
          </cell>
          <cell r="G470" t="str">
            <v>2010 Q3: Apr-Jun</v>
          </cell>
          <cell r="H470" t="str">
            <v>4) Approved (Returned)</v>
          </cell>
          <cell r="I470" t="str">
            <v>G</v>
          </cell>
          <cell r="J470" t="str">
            <v>L</v>
          </cell>
          <cell r="K470" t="str">
            <v>18061V4</v>
          </cell>
          <cell r="L470">
            <v>3</v>
          </cell>
          <cell r="M470">
            <v>40863</v>
          </cell>
          <cell r="N470">
            <v>176740.42</v>
          </cell>
          <cell r="O470">
            <v>0</v>
          </cell>
          <cell r="P470">
            <v>1799560</v>
          </cell>
          <cell r="Q470" t="str">
            <v>Project is in Design phase.</v>
          </cell>
          <cell r="S470">
            <v>118213.86</v>
          </cell>
          <cell r="T470">
            <v>11119.78</v>
          </cell>
          <cell r="U470">
            <v>55.6</v>
          </cell>
          <cell r="V470">
            <v>0</v>
          </cell>
          <cell r="W470">
            <v>11175.38</v>
          </cell>
          <cell r="X470">
            <v>9.4</v>
          </cell>
          <cell r="Y470">
            <v>9.4</v>
          </cell>
          <cell r="Z470" t="str">
            <v>Waiting for submission...</v>
          </cell>
        </row>
        <row r="471">
          <cell r="A471">
            <v>3977</v>
          </cell>
          <cell r="B471" t="str">
            <v>N</v>
          </cell>
          <cell r="C471">
            <v>1603</v>
          </cell>
          <cell r="D471" t="str">
            <v>Orleans</v>
          </cell>
          <cell r="E471" t="str">
            <v xml:space="preserve">City of New Orleans </v>
          </cell>
          <cell r="F471" t="str">
            <v>071-55000-00</v>
          </cell>
          <cell r="G471" t="str">
            <v>2010 Q3: Apr-Jun</v>
          </cell>
          <cell r="H471" t="str">
            <v>4) Approved (Returned)</v>
          </cell>
          <cell r="I471" t="str">
            <v>E</v>
          </cell>
          <cell r="J471" t="str">
            <v>L</v>
          </cell>
          <cell r="K471" t="str">
            <v>3977V5</v>
          </cell>
          <cell r="L471">
            <v>2</v>
          </cell>
          <cell r="M471">
            <v>40578</v>
          </cell>
          <cell r="N471">
            <v>615016.11</v>
          </cell>
          <cell r="O471">
            <v>0</v>
          </cell>
          <cell r="P471">
            <v>27228016</v>
          </cell>
          <cell r="Q471" t="str">
            <v>Bid Received Awaiting contract execution. This facility has received a 50% declaration by FEMA. CNO is in the development process of design and bid documents.  The funding adjustments will follow</v>
          </cell>
          <cell r="S471">
            <v>27228016.059999999</v>
          </cell>
          <cell r="T471">
            <v>357685.29</v>
          </cell>
          <cell r="U471">
            <v>1788.43</v>
          </cell>
          <cell r="V471">
            <v>0</v>
          </cell>
          <cell r="W471">
            <v>359473.72</v>
          </cell>
          <cell r="X471">
            <v>2</v>
          </cell>
          <cell r="Y471">
            <v>1.31</v>
          </cell>
          <cell r="Z471" t="str">
            <v>Waiting for submission...</v>
          </cell>
        </row>
        <row r="472">
          <cell r="A472">
            <v>4008</v>
          </cell>
          <cell r="B472" t="str">
            <v>N</v>
          </cell>
          <cell r="C472">
            <v>1603</v>
          </cell>
          <cell r="D472" t="str">
            <v>Orleans</v>
          </cell>
          <cell r="E472" t="str">
            <v xml:space="preserve">City of New Orleans </v>
          </cell>
          <cell r="F472" t="str">
            <v>071-55000-00</v>
          </cell>
          <cell r="G472" t="str">
            <v>2010 Q3: Apr-Jun</v>
          </cell>
          <cell r="H472" t="str">
            <v>4) Approved (Returned)</v>
          </cell>
          <cell r="I472" t="str">
            <v>E</v>
          </cell>
          <cell r="J472" t="str">
            <v>S</v>
          </cell>
          <cell r="K472" t="str">
            <v>HCATE3</v>
          </cell>
          <cell r="L472">
            <v>2</v>
          </cell>
          <cell r="M472">
            <v>40415</v>
          </cell>
          <cell r="N472">
            <v>0</v>
          </cell>
          <cell r="O472">
            <v>0</v>
          </cell>
          <cell r="P472">
            <v>10000</v>
          </cell>
          <cell r="Q472" t="str">
            <v>Contents not replaced as of this date. Going to be purchased when permanent facility in place.</v>
          </cell>
          <cell r="S472">
            <v>7375.66</v>
          </cell>
          <cell r="T472">
            <v>7375.66</v>
          </cell>
          <cell r="U472">
            <v>36.880000000000003</v>
          </cell>
          <cell r="V472">
            <v>0</v>
          </cell>
          <cell r="W472">
            <v>7412.54</v>
          </cell>
          <cell r="X472">
            <v>0</v>
          </cell>
          <cell r="Y472">
            <v>100</v>
          </cell>
          <cell r="Z472" t="str">
            <v>Waiting for submission...</v>
          </cell>
        </row>
        <row r="473">
          <cell r="A473">
            <v>4923</v>
          </cell>
          <cell r="B473" t="str">
            <v>N</v>
          </cell>
          <cell r="C473">
            <v>1603</v>
          </cell>
          <cell r="D473" t="str">
            <v>Orleans</v>
          </cell>
          <cell r="E473" t="str">
            <v xml:space="preserve">City of New Orleans </v>
          </cell>
          <cell r="F473" t="str">
            <v>071-55000-00</v>
          </cell>
          <cell r="G473" t="str">
            <v>2010 Q3: Apr-Jun</v>
          </cell>
          <cell r="H473" t="str">
            <v>4) Approved (Returned)</v>
          </cell>
          <cell r="I473" t="str">
            <v>E</v>
          </cell>
          <cell r="J473" t="str">
            <v>L</v>
          </cell>
          <cell r="K473" t="str">
            <v>4923V3</v>
          </cell>
          <cell r="L473">
            <v>2</v>
          </cell>
          <cell r="M473">
            <v>40755</v>
          </cell>
          <cell r="N473">
            <v>2172.4899999999998</v>
          </cell>
          <cell r="O473">
            <v>0</v>
          </cell>
          <cell r="P473">
            <v>918700</v>
          </cell>
          <cell r="Q473" t="str">
            <v>This project is in Design Phase.  A version request was sent to FEMA on 1/6/10.</v>
          </cell>
          <cell r="S473">
            <v>92774.399999999994</v>
          </cell>
          <cell r="T473">
            <v>2172.4899999999998</v>
          </cell>
          <cell r="U473">
            <v>10.86</v>
          </cell>
          <cell r="V473">
            <v>0</v>
          </cell>
          <cell r="W473">
            <v>2183.35</v>
          </cell>
          <cell r="X473">
            <v>2.34</v>
          </cell>
          <cell r="Y473">
            <v>2.34</v>
          </cell>
          <cell r="Z473" t="str">
            <v>Waiting for submission...</v>
          </cell>
        </row>
        <row r="474">
          <cell r="A474">
            <v>7396</v>
          </cell>
          <cell r="B474" t="str">
            <v>N</v>
          </cell>
          <cell r="C474">
            <v>1603</v>
          </cell>
          <cell r="D474" t="str">
            <v>Orleans</v>
          </cell>
          <cell r="E474" t="str">
            <v xml:space="preserve">City of New Orleans </v>
          </cell>
          <cell r="F474" t="str">
            <v>071-55000-00</v>
          </cell>
          <cell r="G474" t="str">
            <v>2010 Q3: Apr-Jun</v>
          </cell>
          <cell r="H474" t="str">
            <v>4) Approved (Returned)</v>
          </cell>
          <cell r="I474" t="str">
            <v>E</v>
          </cell>
          <cell r="J474" t="str">
            <v>L</v>
          </cell>
          <cell r="K474" t="str">
            <v>7396V5</v>
          </cell>
          <cell r="L474">
            <v>2</v>
          </cell>
          <cell r="M474">
            <v>40485</v>
          </cell>
          <cell r="N474">
            <v>0</v>
          </cell>
          <cell r="O474">
            <v>0</v>
          </cell>
          <cell r="P474">
            <v>1896000</v>
          </cell>
          <cell r="Q474" t="str">
            <v>In Bid &amp; Award phase. On 11/30/09 a FEMA version request for mitigation measures was submitted for the administration building,  and a request for additional contents reimbursement was communicated to FEMA.</v>
          </cell>
          <cell r="S474">
            <v>1064891</v>
          </cell>
          <cell r="T474">
            <v>0</v>
          </cell>
          <cell r="U474">
            <v>0</v>
          </cell>
          <cell r="V474">
            <v>0</v>
          </cell>
          <cell r="W474">
            <v>0</v>
          </cell>
          <cell r="X474">
            <v>0</v>
          </cell>
          <cell r="Y474">
            <v>0</v>
          </cell>
          <cell r="Z474" t="str">
            <v>Waiting for submission...</v>
          </cell>
        </row>
        <row r="475">
          <cell r="A475">
            <v>7781</v>
          </cell>
          <cell r="B475" t="str">
            <v>N</v>
          </cell>
          <cell r="C475">
            <v>1603</v>
          </cell>
          <cell r="D475" t="str">
            <v>Orleans</v>
          </cell>
          <cell r="E475" t="str">
            <v xml:space="preserve">City of New Orleans </v>
          </cell>
          <cell r="F475" t="str">
            <v>071-55000-00</v>
          </cell>
          <cell r="G475" t="str">
            <v>2010 Q3: Apr-Jun</v>
          </cell>
          <cell r="H475" t="str">
            <v>4) Approved (Returned)</v>
          </cell>
          <cell r="I475" t="str">
            <v>E</v>
          </cell>
          <cell r="J475" t="str">
            <v>L</v>
          </cell>
          <cell r="K475" t="str">
            <v>7781V5</v>
          </cell>
          <cell r="L475">
            <v>2</v>
          </cell>
          <cell r="M475">
            <v>40736</v>
          </cell>
          <cell r="N475">
            <v>1141273</v>
          </cell>
          <cell r="O475">
            <v>0</v>
          </cell>
          <cell r="P475">
            <v>773094</v>
          </cell>
          <cell r="Q475" t="str">
            <v>Work in Progress</v>
          </cell>
          <cell r="S475">
            <v>1041125.12</v>
          </cell>
          <cell r="T475">
            <v>518695.44</v>
          </cell>
          <cell r="U475">
            <v>2593.48</v>
          </cell>
          <cell r="V475">
            <v>0</v>
          </cell>
          <cell r="W475">
            <v>521288.92</v>
          </cell>
          <cell r="X475">
            <v>53.46</v>
          </cell>
          <cell r="Y475">
            <v>49.82</v>
          </cell>
          <cell r="Z475" t="str">
            <v>Waiting for submission...</v>
          </cell>
        </row>
        <row r="476">
          <cell r="A476">
            <v>8036</v>
          </cell>
          <cell r="B476" t="str">
            <v>N</v>
          </cell>
          <cell r="C476">
            <v>1603</v>
          </cell>
          <cell r="D476" t="str">
            <v>Orleans</v>
          </cell>
          <cell r="E476" t="str">
            <v xml:space="preserve">City of New Orleans </v>
          </cell>
          <cell r="F476" t="str">
            <v>071-55000-00</v>
          </cell>
          <cell r="G476" t="str">
            <v>2010 Q3: Apr-Jun</v>
          </cell>
          <cell r="H476" t="str">
            <v>4) Approved (Returned)</v>
          </cell>
          <cell r="I476" t="str">
            <v>E</v>
          </cell>
          <cell r="J476" t="str">
            <v>L</v>
          </cell>
          <cell r="K476" t="str">
            <v>8036V4</v>
          </cell>
          <cell r="L476">
            <v>2</v>
          </cell>
          <cell r="M476">
            <v>41041</v>
          </cell>
          <cell r="N476">
            <v>30418.54</v>
          </cell>
          <cell r="O476">
            <v>0</v>
          </cell>
          <cell r="P476">
            <v>1371700</v>
          </cell>
          <cell r="Q476" t="str">
            <v>This project is in Planning Phase. Seeking obligation of additional funding for damages at this facility.</v>
          </cell>
          <cell r="S476">
            <v>112969.1</v>
          </cell>
          <cell r="T476">
            <v>30418.54</v>
          </cell>
          <cell r="U476">
            <v>152.09</v>
          </cell>
          <cell r="V476">
            <v>0</v>
          </cell>
          <cell r="W476">
            <v>30570.63</v>
          </cell>
          <cell r="X476">
            <v>1.67</v>
          </cell>
          <cell r="Y476">
            <v>26.92</v>
          </cell>
          <cell r="Z476" t="str">
            <v>Waiting for submission...</v>
          </cell>
        </row>
        <row r="477">
          <cell r="A477">
            <v>8210</v>
          </cell>
          <cell r="B477" t="str">
            <v>N</v>
          </cell>
          <cell r="C477">
            <v>1603</v>
          </cell>
          <cell r="D477" t="str">
            <v>Orleans</v>
          </cell>
          <cell r="E477" t="str">
            <v xml:space="preserve">City of New Orleans </v>
          </cell>
          <cell r="F477" t="str">
            <v>071-55000-00</v>
          </cell>
          <cell r="G477" t="str">
            <v>2010 Q3: Apr-Jun</v>
          </cell>
          <cell r="H477" t="str">
            <v>4) Approved (Returned)</v>
          </cell>
          <cell r="I477" t="str">
            <v>E</v>
          </cell>
          <cell r="J477" t="str">
            <v>S</v>
          </cell>
          <cell r="K477" t="str">
            <v>8210V2</v>
          </cell>
          <cell r="L477">
            <v>2</v>
          </cell>
          <cell r="M477">
            <v>41164</v>
          </cell>
          <cell r="N477">
            <v>0</v>
          </cell>
          <cell r="O477">
            <v>0</v>
          </cell>
          <cell r="P477">
            <v>3000000</v>
          </cell>
          <cell r="Q477" t="str">
            <v>This project is in the design phase.</v>
          </cell>
          <cell r="S477">
            <v>57600.6</v>
          </cell>
          <cell r="T477">
            <v>10968</v>
          </cell>
          <cell r="U477">
            <v>54.84</v>
          </cell>
          <cell r="V477">
            <v>0</v>
          </cell>
          <cell r="W477">
            <v>11022.84</v>
          </cell>
          <cell r="X477">
            <v>0</v>
          </cell>
          <cell r="Y477">
            <v>100</v>
          </cell>
          <cell r="Z477" t="str">
            <v>Waiting for submission...</v>
          </cell>
        </row>
        <row r="478">
          <cell r="A478">
            <v>8483</v>
          </cell>
          <cell r="B478" t="str">
            <v>N</v>
          </cell>
          <cell r="C478">
            <v>1603</v>
          </cell>
          <cell r="D478" t="str">
            <v>Orleans</v>
          </cell>
          <cell r="E478" t="str">
            <v xml:space="preserve">City of New Orleans </v>
          </cell>
          <cell r="F478" t="str">
            <v>071-55000-00</v>
          </cell>
          <cell r="G478" t="str">
            <v>2010 Q3: Apr-Jun</v>
          </cell>
          <cell r="H478" t="str">
            <v>4) Approved (Returned)</v>
          </cell>
          <cell r="I478" t="str">
            <v>E</v>
          </cell>
          <cell r="J478" t="str">
            <v>L</v>
          </cell>
          <cell r="K478" t="str">
            <v>8483V7</v>
          </cell>
          <cell r="L478">
            <v>2</v>
          </cell>
          <cell r="M478">
            <v>40994</v>
          </cell>
          <cell r="N478">
            <v>399353.72</v>
          </cell>
          <cell r="O478">
            <v>0</v>
          </cell>
          <cell r="P478">
            <v>6009319</v>
          </cell>
          <cell r="Q478" t="str">
            <v>This project is in Design Phase. Demolition complete.</v>
          </cell>
          <cell r="S478">
            <v>3275039</v>
          </cell>
          <cell r="T478">
            <v>393223.67999999999</v>
          </cell>
          <cell r="U478">
            <v>1966.12</v>
          </cell>
          <cell r="V478">
            <v>0</v>
          </cell>
          <cell r="W478">
            <v>395189.8</v>
          </cell>
          <cell r="X478">
            <v>12</v>
          </cell>
          <cell r="Y478">
            <v>12</v>
          </cell>
          <cell r="Z478" t="str">
            <v>Waiting for submission...</v>
          </cell>
        </row>
        <row r="479">
          <cell r="A479">
            <v>8744</v>
          </cell>
          <cell r="B479" t="str">
            <v>N</v>
          </cell>
          <cell r="C479">
            <v>1603</v>
          </cell>
          <cell r="D479" t="str">
            <v>Orleans</v>
          </cell>
          <cell r="E479" t="str">
            <v xml:space="preserve">City of New Orleans </v>
          </cell>
          <cell r="F479" t="str">
            <v>071-55000-00</v>
          </cell>
          <cell r="G479" t="str">
            <v>2010 Q3: Apr-Jun</v>
          </cell>
          <cell r="H479" t="str">
            <v>4) Approved (Returned)</v>
          </cell>
          <cell r="I479" t="str">
            <v>E</v>
          </cell>
          <cell r="J479" t="str">
            <v>S</v>
          </cell>
          <cell r="K479" t="str">
            <v>8744V3</v>
          </cell>
          <cell r="L479">
            <v>2</v>
          </cell>
          <cell r="M479">
            <v>40791</v>
          </cell>
          <cell r="N479">
            <v>6000</v>
          </cell>
          <cell r="O479">
            <v>0</v>
          </cell>
          <cell r="P479">
            <v>651257</v>
          </cell>
          <cell r="Q479" t="str">
            <v>This project is in the design phase.</v>
          </cell>
          <cell r="S479">
            <v>35404.82</v>
          </cell>
          <cell r="T479">
            <v>47393.3</v>
          </cell>
          <cell r="U479">
            <v>236.96</v>
          </cell>
          <cell r="V479">
            <v>0</v>
          </cell>
          <cell r="W479">
            <v>47630.26</v>
          </cell>
          <cell r="X479">
            <v>0</v>
          </cell>
          <cell r="Y479">
            <v>133.86000000000001</v>
          </cell>
          <cell r="Z479" t="str">
            <v>Waiting for submission...</v>
          </cell>
        </row>
        <row r="480">
          <cell r="A480">
            <v>10144</v>
          </cell>
          <cell r="B480" t="str">
            <v>N</v>
          </cell>
          <cell r="C480">
            <v>1603</v>
          </cell>
          <cell r="D480" t="str">
            <v>Orleans</v>
          </cell>
          <cell r="E480" t="str">
            <v xml:space="preserve">City of New Orleans </v>
          </cell>
          <cell r="F480" t="str">
            <v>071-55000-00</v>
          </cell>
          <cell r="G480" t="str">
            <v>2010 Q3: Apr-Jun</v>
          </cell>
          <cell r="H480" t="str">
            <v>4) Approved (Returned)</v>
          </cell>
          <cell r="I480" t="str">
            <v>E</v>
          </cell>
          <cell r="J480" t="str">
            <v>L</v>
          </cell>
          <cell r="K480" t="str">
            <v>10144V4</v>
          </cell>
          <cell r="L480">
            <v>2</v>
          </cell>
          <cell r="M480">
            <v>41166</v>
          </cell>
          <cell r="N480">
            <v>14003.74</v>
          </cell>
          <cell r="O480">
            <v>0</v>
          </cell>
          <cell r="P480">
            <v>3000000</v>
          </cell>
          <cell r="Q480" t="str">
            <v>This project is in the design phase.</v>
          </cell>
          <cell r="S480">
            <v>79160.210000000006</v>
          </cell>
          <cell r="T480">
            <v>43078.98</v>
          </cell>
          <cell r="U480">
            <v>239.33</v>
          </cell>
          <cell r="V480">
            <v>0</v>
          </cell>
          <cell r="W480">
            <v>43318.31</v>
          </cell>
          <cell r="X480">
            <v>0</v>
          </cell>
          <cell r="Y480">
            <v>405.09</v>
          </cell>
          <cell r="Z480" t="str">
            <v>Waiting for submission...</v>
          </cell>
        </row>
        <row r="481">
          <cell r="A481">
            <v>10815</v>
          </cell>
          <cell r="B481" t="str">
            <v>N</v>
          </cell>
          <cell r="C481">
            <v>1603</v>
          </cell>
          <cell r="D481" t="str">
            <v>Orleans</v>
          </cell>
          <cell r="E481" t="str">
            <v xml:space="preserve">City of New Orleans </v>
          </cell>
          <cell r="F481" t="str">
            <v>071-55000-00</v>
          </cell>
          <cell r="G481" t="str">
            <v>2010 Q3: Apr-Jun</v>
          </cell>
          <cell r="H481" t="str">
            <v>4) Approved (Returned)</v>
          </cell>
          <cell r="I481" t="str">
            <v>E</v>
          </cell>
          <cell r="J481" t="str">
            <v>L</v>
          </cell>
          <cell r="K481" t="str">
            <v>10815V4</v>
          </cell>
          <cell r="L481">
            <v>2</v>
          </cell>
          <cell r="M481">
            <v>40713</v>
          </cell>
          <cell r="N481">
            <v>0</v>
          </cell>
          <cell r="O481">
            <v>0</v>
          </cell>
          <cell r="P481">
            <v>1341000</v>
          </cell>
          <cell r="Q481" t="str">
            <v>It is currently in the Contracting phase. Version #4 of the Project Worksheet was prepared after a scope alignment for additional scope of work by the A/E firm and Version 0 CEF Part A repairs cost was updated to today's RSMEANS cost. No further actions are scheduled.</v>
          </cell>
          <cell r="S481">
            <v>347145.66</v>
          </cell>
          <cell r="T481">
            <v>0</v>
          </cell>
          <cell r="U481">
            <v>0</v>
          </cell>
          <cell r="V481">
            <v>0</v>
          </cell>
          <cell r="W481">
            <v>0</v>
          </cell>
          <cell r="X481">
            <v>0</v>
          </cell>
          <cell r="Y481">
            <v>0</v>
          </cell>
          <cell r="Z481" t="str">
            <v>Waiting for submission...</v>
          </cell>
        </row>
        <row r="482">
          <cell r="A482">
            <v>11807</v>
          </cell>
          <cell r="B482" t="str">
            <v>N</v>
          </cell>
          <cell r="C482">
            <v>1603</v>
          </cell>
          <cell r="D482" t="str">
            <v>Orleans</v>
          </cell>
          <cell r="E482" t="str">
            <v xml:space="preserve">City of New Orleans </v>
          </cell>
          <cell r="F482" t="str">
            <v>071-55000-00</v>
          </cell>
          <cell r="G482" t="str">
            <v>2010 Q3: Apr-Jun</v>
          </cell>
          <cell r="H482" t="str">
            <v>4) Approved (Returned)</v>
          </cell>
          <cell r="I482" t="str">
            <v>E</v>
          </cell>
          <cell r="J482" t="str">
            <v>S</v>
          </cell>
          <cell r="K482" t="str">
            <v>11807V3</v>
          </cell>
          <cell r="L482">
            <v>2</v>
          </cell>
          <cell r="M482">
            <v>40859</v>
          </cell>
          <cell r="N482">
            <v>0</v>
          </cell>
          <cell r="O482">
            <v>0</v>
          </cell>
          <cell r="P482">
            <v>3891.84</v>
          </cell>
          <cell r="Q482" t="str">
            <v>This project is in the Contracting Phase</v>
          </cell>
          <cell r="S482">
            <v>3891.84</v>
          </cell>
          <cell r="T482">
            <v>3891.84</v>
          </cell>
          <cell r="U482">
            <v>19.46</v>
          </cell>
          <cell r="V482">
            <v>0</v>
          </cell>
          <cell r="W482">
            <v>3911.3</v>
          </cell>
          <cell r="X482">
            <v>0</v>
          </cell>
          <cell r="Y482">
            <v>100</v>
          </cell>
          <cell r="Z482" t="str">
            <v>Waiting for submission...</v>
          </cell>
        </row>
        <row r="483">
          <cell r="A483">
            <v>12750</v>
          </cell>
          <cell r="B483" t="str">
            <v>N</v>
          </cell>
          <cell r="C483">
            <v>1603</v>
          </cell>
          <cell r="D483" t="str">
            <v>Orleans</v>
          </cell>
          <cell r="E483" t="str">
            <v xml:space="preserve">City of New Orleans </v>
          </cell>
          <cell r="F483" t="str">
            <v>071-55000-00</v>
          </cell>
          <cell r="G483" t="str">
            <v>2010 Q3: Apr-Jun</v>
          </cell>
          <cell r="H483" t="str">
            <v>4) Approved (Returned)</v>
          </cell>
          <cell r="I483" t="str">
            <v>G</v>
          </cell>
          <cell r="J483" t="str">
            <v>S</v>
          </cell>
          <cell r="K483" t="str">
            <v>12750V4</v>
          </cell>
          <cell r="L483">
            <v>2</v>
          </cell>
          <cell r="M483">
            <v>40720</v>
          </cell>
          <cell r="N483">
            <v>213452.6</v>
          </cell>
          <cell r="O483">
            <v>0</v>
          </cell>
          <cell r="P483">
            <v>191024</v>
          </cell>
          <cell r="Q483" t="str">
            <v>This project is in Design Phase</v>
          </cell>
          <cell r="S483">
            <v>14042.4</v>
          </cell>
          <cell r="T483">
            <v>15548.22</v>
          </cell>
          <cell r="U483">
            <v>77.739999999999995</v>
          </cell>
          <cell r="V483">
            <v>0</v>
          </cell>
          <cell r="W483">
            <v>15625.96</v>
          </cell>
          <cell r="X483">
            <v>0</v>
          </cell>
          <cell r="Y483">
            <v>110.72</v>
          </cell>
          <cell r="Z483" t="str">
            <v>Waiting for submission...</v>
          </cell>
        </row>
        <row r="484">
          <cell r="A484">
            <v>13608</v>
          </cell>
          <cell r="B484" t="str">
            <v>N</v>
          </cell>
          <cell r="C484">
            <v>1603</v>
          </cell>
          <cell r="D484" t="str">
            <v>Orleans</v>
          </cell>
          <cell r="E484" t="str">
            <v xml:space="preserve">City of New Orleans </v>
          </cell>
          <cell r="F484" t="str">
            <v>071-55000-00</v>
          </cell>
          <cell r="G484" t="str">
            <v>2010 Q3: Apr-Jun</v>
          </cell>
          <cell r="H484" t="str">
            <v>4) Approved (Returned)</v>
          </cell>
          <cell r="I484" t="str">
            <v>E</v>
          </cell>
          <cell r="J484" t="str">
            <v>L</v>
          </cell>
          <cell r="K484" t="str">
            <v>13608V5</v>
          </cell>
          <cell r="L484">
            <v>2</v>
          </cell>
          <cell r="M484">
            <v>40516</v>
          </cell>
          <cell r="N484">
            <v>0</v>
          </cell>
          <cell r="O484">
            <v>0</v>
          </cell>
          <cell r="P484">
            <v>3000000</v>
          </cell>
          <cell r="Q484" t="str">
            <v>This project is in Planning Phase</v>
          </cell>
          <cell r="S484">
            <v>2881002.69</v>
          </cell>
          <cell r="T484">
            <v>0</v>
          </cell>
          <cell r="U484">
            <v>0</v>
          </cell>
          <cell r="V484">
            <v>0</v>
          </cell>
          <cell r="W484">
            <v>0</v>
          </cell>
          <cell r="X484">
            <v>0</v>
          </cell>
          <cell r="Y484">
            <v>0</v>
          </cell>
          <cell r="Z484" t="str">
            <v>Waiting for submission...</v>
          </cell>
        </row>
        <row r="485">
          <cell r="A485">
            <v>2944</v>
          </cell>
          <cell r="B485" t="str">
            <v>N</v>
          </cell>
          <cell r="C485">
            <v>1603</v>
          </cell>
          <cell r="D485" t="str">
            <v>Orleans</v>
          </cell>
          <cell r="E485" t="str">
            <v xml:space="preserve">City of New Orleans </v>
          </cell>
          <cell r="F485" t="str">
            <v>071-55000-00</v>
          </cell>
          <cell r="G485" t="str">
            <v>2010 Q3: Apr-Jun</v>
          </cell>
          <cell r="H485" t="str">
            <v>4) Approved (Returned)</v>
          </cell>
          <cell r="I485" t="str">
            <v>E</v>
          </cell>
          <cell r="J485" t="str">
            <v>S</v>
          </cell>
          <cell r="K485" t="str">
            <v>2944V2</v>
          </cell>
          <cell r="L485">
            <v>2</v>
          </cell>
          <cell r="M485">
            <v>40711</v>
          </cell>
          <cell r="N485">
            <v>0</v>
          </cell>
          <cell r="O485">
            <v>0</v>
          </cell>
          <cell r="P485">
            <v>4452</v>
          </cell>
          <cell r="Q485" t="str">
            <v>This facility is in the planning phase. . A/E Design Scope is being developed, and an addendum is  to be issued for the electrical design work.</v>
          </cell>
          <cell r="S485">
            <v>4452</v>
          </cell>
          <cell r="T485">
            <v>4452</v>
          </cell>
          <cell r="U485">
            <v>22.27</v>
          </cell>
          <cell r="V485">
            <v>0</v>
          </cell>
          <cell r="W485">
            <v>4474.2700000000004</v>
          </cell>
          <cell r="X485">
            <v>0</v>
          </cell>
          <cell r="Y485">
            <v>100</v>
          </cell>
          <cell r="Z485" t="str">
            <v>Waiting for submission...</v>
          </cell>
        </row>
        <row r="486">
          <cell r="A486">
            <v>6133</v>
          </cell>
          <cell r="B486" t="str">
            <v>N</v>
          </cell>
          <cell r="C486">
            <v>1603</v>
          </cell>
          <cell r="D486" t="str">
            <v>Orleans</v>
          </cell>
          <cell r="E486" t="str">
            <v xml:space="preserve">City of New Orleans </v>
          </cell>
          <cell r="F486" t="str">
            <v>071-55000-00</v>
          </cell>
          <cell r="G486" t="str">
            <v>2010 Q3: Apr-Jun</v>
          </cell>
          <cell r="H486" t="str">
            <v>4) Approved (Returned)</v>
          </cell>
          <cell r="I486" t="str">
            <v>E</v>
          </cell>
          <cell r="J486" t="str">
            <v>L</v>
          </cell>
          <cell r="K486" t="str">
            <v>CP-206</v>
          </cell>
          <cell r="L486">
            <v>2</v>
          </cell>
          <cell r="M486">
            <v>40689</v>
          </cell>
          <cell r="N486">
            <v>0</v>
          </cell>
          <cell r="O486">
            <v>0</v>
          </cell>
          <cell r="P486">
            <v>693300</v>
          </cell>
          <cell r="Q486" t="str">
            <v>Assesment</v>
          </cell>
          <cell r="S486">
            <v>376203</v>
          </cell>
          <cell r="T486">
            <v>0</v>
          </cell>
          <cell r="U486">
            <v>0</v>
          </cell>
          <cell r="V486">
            <v>0</v>
          </cell>
          <cell r="W486">
            <v>0</v>
          </cell>
          <cell r="X486">
            <v>0</v>
          </cell>
          <cell r="Y486">
            <v>0</v>
          </cell>
          <cell r="Z486" t="str">
            <v>Waiting for submission...</v>
          </cell>
        </row>
        <row r="487">
          <cell r="A487">
            <v>7446</v>
          </cell>
          <cell r="B487" t="str">
            <v>N</v>
          </cell>
          <cell r="C487">
            <v>1603</v>
          </cell>
          <cell r="D487" t="str">
            <v>Orleans</v>
          </cell>
          <cell r="E487" t="str">
            <v xml:space="preserve">City of New Orleans </v>
          </cell>
          <cell r="F487" t="str">
            <v>071-55000-00</v>
          </cell>
          <cell r="G487" t="str">
            <v>2010 Q3: Apr-Jun</v>
          </cell>
          <cell r="H487" t="str">
            <v>4) Approved (Returned)</v>
          </cell>
          <cell r="I487" t="str">
            <v>E</v>
          </cell>
          <cell r="J487" t="str">
            <v>L</v>
          </cell>
          <cell r="K487" t="str">
            <v>7446V3</v>
          </cell>
          <cell r="L487">
            <v>2</v>
          </cell>
          <cell r="M487">
            <v>40867</v>
          </cell>
          <cell r="N487">
            <v>0</v>
          </cell>
          <cell r="O487">
            <v>0</v>
          </cell>
          <cell r="P487">
            <v>716000</v>
          </cell>
          <cell r="Q487" t="str">
            <v>This facility is in the Design Phase.  A version was submitted to FEMA on 12/15/09 for additional scoped damages.</v>
          </cell>
          <cell r="S487">
            <v>78429.2</v>
          </cell>
          <cell r="T487">
            <v>0</v>
          </cell>
          <cell r="U487">
            <v>0</v>
          </cell>
          <cell r="V487">
            <v>0</v>
          </cell>
          <cell r="W487">
            <v>0</v>
          </cell>
          <cell r="X487">
            <v>0</v>
          </cell>
          <cell r="Y487">
            <v>0</v>
          </cell>
          <cell r="Z487" t="str">
            <v>Waiting for submission...</v>
          </cell>
        </row>
        <row r="488">
          <cell r="A488">
            <v>7769</v>
          </cell>
          <cell r="B488" t="str">
            <v>N</v>
          </cell>
          <cell r="C488">
            <v>1603</v>
          </cell>
          <cell r="D488" t="str">
            <v>Orleans</v>
          </cell>
          <cell r="E488" t="str">
            <v xml:space="preserve">City of New Orleans </v>
          </cell>
          <cell r="F488" t="str">
            <v>071-55000-00</v>
          </cell>
          <cell r="G488" t="str">
            <v>2010 Q3: Apr-Jun</v>
          </cell>
          <cell r="H488" t="str">
            <v>4) Approved (Returned)</v>
          </cell>
          <cell r="I488" t="str">
            <v>E</v>
          </cell>
          <cell r="J488" t="str">
            <v>S</v>
          </cell>
          <cell r="K488" t="str">
            <v>7769V3</v>
          </cell>
          <cell r="L488">
            <v>2</v>
          </cell>
          <cell r="M488">
            <v>40755</v>
          </cell>
          <cell r="N488">
            <v>15347.11</v>
          </cell>
          <cell r="O488">
            <v>0</v>
          </cell>
          <cell r="P488">
            <v>856949</v>
          </cell>
          <cell r="Q488" t="str">
            <v>Assessment is complete. Project is in the Planning phase, with construction scheduled to begin in January 2011.</v>
          </cell>
          <cell r="S488">
            <v>12614.14</v>
          </cell>
          <cell r="T488">
            <v>53787.81</v>
          </cell>
          <cell r="U488">
            <v>4547.07</v>
          </cell>
          <cell r="V488">
            <v>0</v>
          </cell>
          <cell r="W488">
            <v>58334.879999999997</v>
          </cell>
          <cell r="X488">
            <v>0</v>
          </cell>
          <cell r="Y488">
            <v>426.4</v>
          </cell>
          <cell r="Z488" t="str">
            <v>Waiting for submission...</v>
          </cell>
        </row>
        <row r="489">
          <cell r="A489">
            <v>8621</v>
          </cell>
          <cell r="B489" t="str">
            <v>N</v>
          </cell>
          <cell r="C489">
            <v>1603</v>
          </cell>
          <cell r="D489" t="str">
            <v>Orleans</v>
          </cell>
          <cell r="E489" t="str">
            <v xml:space="preserve">City of New Orleans </v>
          </cell>
          <cell r="F489" t="str">
            <v>071-55000-00</v>
          </cell>
          <cell r="G489" t="str">
            <v>2010 Q3: Apr-Jun</v>
          </cell>
          <cell r="H489" t="str">
            <v>4) Approved (Returned)</v>
          </cell>
          <cell r="I489" t="str">
            <v>G</v>
          </cell>
          <cell r="J489" t="str">
            <v>S</v>
          </cell>
          <cell r="K489" t="str">
            <v>8621V3</v>
          </cell>
          <cell r="L489">
            <v>2</v>
          </cell>
          <cell r="M489">
            <v>40774</v>
          </cell>
          <cell r="N489">
            <v>1506.73</v>
          </cell>
          <cell r="O489">
            <v>0</v>
          </cell>
          <cell r="P489">
            <v>9899.11</v>
          </cell>
          <cell r="Q489" t="str">
            <v>This project is in the Design phase. The scope alignment and site visits for this facility are complete.</v>
          </cell>
          <cell r="S489">
            <v>15317.67</v>
          </cell>
          <cell r="T489">
            <v>15317.67</v>
          </cell>
          <cell r="U489">
            <v>76.59</v>
          </cell>
          <cell r="V489">
            <v>0</v>
          </cell>
          <cell r="W489">
            <v>15394.26</v>
          </cell>
          <cell r="X489">
            <v>0</v>
          </cell>
          <cell r="Y489">
            <v>100</v>
          </cell>
          <cell r="Z489" t="str">
            <v>Waiting for submission...</v>
          </cell>
        </row>
        <row r="490">
          <cell r="A490">
            <v>9270</v>
          </cell>
          <cell r="B490" t="str">
            <v>N</v>
          </cell>
          <cell r="C490">
            <v>1603</v>
          </cell>
          <cell r="D490" t="str">
            <v>Orleans</v>
          </cell>
          <cell r="E490" t="str">
            <v xml:space="preserve">City of New Orleans </v>
          </cell>
          <cell r="F490" t="str">
            <v>071-55000-00</v>
          </cell>
          <cell r="G490" t="str">
            <v>2010 Q3: Apr-Jun</v>
          </cell>
          <cell r="H490" t="str">
            <v>4) Approved (Returned)</v>
          </cell>
          <cell r="I490" t="str">
            <v>E</v>
          </cell>
          <cell r="J490" t="str">
            <v>L</v>
          </cell>
          <cell r="K490" t="str">
            <v>9270V4</v>
          </cell>
          <cell r="L490">
            <v>2</v>
          </cell>
          <cell r="M490">
            <v>40803</v>
          </cell>
          <cell r="N490">
            <v>0</v>
          </cell>
          <cell r="O490">
            <v>0</v>
          </cell>
          <cell r="P490">
            <v>96905</v>
          </cell>
          <cell r="Q490" t="str">
            <v>This project is in the design phase.    A version may be needed for this PW.</v>
          </cell>
          <cell r="S490">
            <v>138567.92000000001</v>
          </cell>
          <cell r="T490">
            <v>17137.759999999998</v>
          </cell>
          <cell r="U490">
            <v>85.69</v>
          </cell>
          <cell r="V490">
            <v>0</v>
          </cell>
          <cell r="W490">
            <v>17223.45</v>
          </cell>
          <cell r="X490">
            <v>7.55</v>
          </cell>
          <cell r="Y490">
            <v>12.36</v>
          </cell>
          <cell r="Z490" t="str">
            <v>Waiting for submission...</v>
          </cell>
        </row>
        <row r="491">
          <cell r="A491">
            <v>11714</v>
          </cell>
          <cell r="B491" t="str">
            <v>N</v>
          </cell>
          <cell r="C491">
            <v>1603</v>
          </cell>
          <cell r="D491" t="str">
            <v>Orleans</v>
          </cell>
          <cell r="E491" t="str">
            <v xml:space="preserve">City of New Orleans </v>
          </cell>
          <cell r="F491" t="str">
            <v>071-55000-00</v>
          </cell>
          <cell r="G491" t="str">
            <v>2010 Q3: Apr-Jun</v>
          </cell>
          <cell r="H491" t="str">
            <v>4) Approved (Returned)</v>
          </cell>
          <cell r="I491" t="str">
            <v>E</v>
          </cell>
          <cell r="J491" t="str">
            <v>S</v>
          </cell>
          <cell r="K491" t="str">
            <v>11714V4</v>
          </cell>
          <cell r="L491">
            <v>2</v>
          </cell>
          <cell r="M491">
            <v>40766</v>
          </cell>
          <cell r="N491">
            <v>6643</v>
          </cell>
          <cell r="O491">
            <v>0</v>
          </cell>
          <cell r="P491">
            <v>1493700</v>
          </cell>
          <cell r="Q491" t="str">
            <v>This project is in the Design Phase</v>
          </cell>
          <cell r="S491">
            <v>0</v>
          </cell>
          <cell r="T491">
            <v>11885.24</v>
          </cell>
          <cell r="U491">
            <v>59.43</v>
          </cell>
          <cell r="V491">
            <v>0</v>
          </cell>
          <cell r="W491">
            <v>11944.67</v>
          </cell>
          <cell r="X491">
            <v>0</v>
          </cell>
          <cell r="Y491">
            <v>0</v>
          </cell>
          <cell r="Z491" t="str">
            <v>Waiting for submission...</v>
          </cell>
        </row>
        <row r="492">
          <cell r="A492">
            <v>12108</v>
          </cell>
          <cell r="B492" t="str">
            <v>N</v>
          </cell>
          <cell r="C492">
            <v>1603</v>
          </cell>
          <cell r="D492" t="str">
            <v>Orleans</v>
          </cell>
          <cell r="E492" t="str">
            <v xml:space="preserve">City of New Orleans </v>
          </cell>
          <cell r="F492" t="str">
            <v>071-55000-00</v>
          </cell>
          <cell r="G492" t="str">
            <v>2010 Q3: Apr-Jun</v>
          </cell>
          <cell r="H492" t="str">
            <v>4) Approved (Returned)</v>
          </cell>
          <cell r="I492" t="str">
            <v>E</v>
          </cell>
          <cell r="J492" t="str">
            <v>L</v>
          </cell>
          <cell r="K492" t="str">
            <v>12108V3</v>
          </cell>
          <cell r="L492">
            <v>2</v>
          </cell>
          <cell r="M492">
            <v>40603</v>
          </cell>
          <cell r="N492">
            <v>0</v>
          </cell>
          <cell r="O492">
            <v>0</v>
          </cell>
          <cell r="P492">
            <v>2000000</v>
          </cell>
          <cell r="Q492" t="str">
            <v>The Health Department is in the process of requesting an improved project. FEMA, however, is investigating the feasibility of selecting an improved project. The State has suggested an alternate project to replace City's medical records. Nevertheless, the goal is to replace the damaged/lost records in a strategic manner.  The City has identified that it turn around the 25% decrease from choosing one of those recommended routes and account for it by using Force Account Labor, which the Health Depa</v>
          </cell>
          <cell r="S492">
            <v>0</v>
          </cell>
          <cell r="T492">
            <v>0</v>
          </cell>
          <cell r="U492">
            <v>0</v>
          </cell>
          <cell r="V492">
            <v>0</v>
          </cell>
          <cell r="W492">
            <v>0</v>
          </cell>
          <cell r="X492">
            <v>0</v>
          </cell>
          <cell r="Y492">
            <v>0</v>
          </cell>
          <cell r="Z492" t="str">
            <v>Waiting for submission...</v>
          </cell>
        </row>
        <row r="493">
          <cell r="A493">
            <v>13790</v>
          </cell>
          <cell r="B493" t="str">
            <v>N</v>
          </cell>
          <cell r="C493">
            <v>1603</v>
          </cell>
          <cell r="D493" t="str">
            <v>Orleans</v>
          </cell>
          <cell r="E493" t="str">
            <v xml:space="preserve">City of New Orleans </v>
          </cell>
          <cell r="F493" t="str">
            <v>071-55000-00</v>
          </cell>
          <cell r="G493" t="str">
            <v>2010 Q3: Apr-Jun</v>
          </cell>
          <cell r="H493" t="str">
            <v>4) Approved (Returned)</v>
          </cell>
          <cell r="I493" t="str">
            <v>E</v>
          </cell>
          <cell r="J493" t="str">
            <v>L</v>
          </cell>
          <cell r="K493" t="str">
            <v>13790V5</v>
          </cell>
          <cell r="L493">
            <v>2</v>
          </cell>
          <cell r="M493">
            <v>40836</v>
          </cell>
          <cell r="N493">
            <v>48571.66</v>
          </cell>
          <cell r="O493">
            <v>0</v>
          </cell>
          <cell r="P493">
            <v>756230</v>
          </cell>
          <cell r="Q493" t="str">
            <v>This project is in Design Phase</v>
          </cell>
          <cell r="S493">
            <v>169562.18</v>
          </cell>
          <cell r="T493">
            <v>27584.720000000001</v>
          </cell>
          <cell r="U493">
            <v>137.91999999999999</v>
          </cell>
          <cell r="V493">
            <v>0</v>
          </cell>
          <cell r="W493">
            <v>27722.639999999999</v>
          </cell>
          <cell r="X493">
            <v>16.260000000000002</v>
          </cell>
          <cell r="Y493">
            <v>16.260000000000002</v>
          </cell>
          <cell r="Z493" t="str">
            <v>Waiting for submission...</v>
          </cell>
        </row>
        <row r="494">
          <cell r="A494">
            <v>13946</v>
          </cell>
          <cell r="B494" t="str">
            <v>N</v>
          </cell>
          <cell r="C494">
            <v>1603</v>
          </cell>
          <cell r="D494" t="str">
            <v>Orleans</v>
          </cell>
          <cell r="E494" t="str">
            <v xml:space="preserve">City of New Orleans </v>
          </cell>
          <cell r="F494" t="str">
            <v>071-55000-00</v>
          </cell>
          <cell r="G494" t="str">
            <v>2010 Q3: Apr-Jun</v>
          </cell>
          <cell r="H494" t="str">
            <v>4) Approved (Returned)</v>
          </cell>
          <cell r="I494" t="str">
            <v>E</v>
          </cell>
          <cell r="J494" t="str">
            <v>L</v>
          </cell>
          <cell r="K494" t="str">
            <v>13946V6</v>
          </cell>
          <cell r="L494">
            <v>2</v>
          </cell>
          <cell r="M494">
            <v>40724</v>
          </cell>
          <cell r="N494">
            <v>6945.75</v>
          </cell>
          <cell r="O494">
            <v>0</v>
          </cell>
          <cell r="P494">
            <v>456079</v>
          </cell>
          <cell r="Q494" t="str">
            <v>This project is in the planning phase.</v>
          </cell>
          <cell r="S494">
            <v>288549.94</v>
          </cell>
          <cell r="T494">
            <v>46398.78</v>
          </cell>
          <cell r="U494">
            <v>231.99</v>
          </cell>
          <cell r="V494">
            <v>0</v>
          </cell>
          <cell r="W494">
            <v>46630.77</v>
          </cell>
          <cell r="X494">
            <v>3.15</v>
          </cell>
          <cell r="Y494">
            <v>21.05</v>
          </cell>
          <cell r="Z494" t="str">
            <v>Waiting for submission...</v>
          </cell>
        </row>
        <row r="495">
          <cell r="A495">
            <v>15936</v>
          </cell>
          <cell r="B495" t="str">
            <v>N</v>
          </cell>
          <cell r="C495">
            <v>1603</v>
          </cell>
          <cell r="D495" t="str">
            <v>Orleans</v>
          </cell>
          <cell r="E495" t="str">
            <v xml:space="preserve">City of New Orleans </v>
          </cell>
          <cell r="F495" t="str">
            <v>071-55000-00</v>
          </cell>
          <cell r="G495" t="str">
            <v>2010 Q3: Apr-Jun</v>
          </cell>
          <cell r="H495" t="str">
            <v>4) Approved (Returned)</v>
          </cell>
          <cell r="I495" t="str">
            <v>E</v>
          </cell>
          <cell r="J495" t="str">
            <v>L</v>
          </cell>
          <cell r="K495" t="str">
            <v>15936V5</v>
          </cell>
          <cell r="L495">
            <v>2</v>
          </cell>
          <cell r="M495">
            <v>40742</v>
          </cell>
          <cell r="N495">
            <v>121911.23</v>
          </cell>
          <cell r="O495">
            <v>0</v>
          </cell>
          <cell r="P495">
            <v>0</v>
          </cell>
          <cell r="Q495" t="str">
            <v>This project is in the Design phase,</v>
          </cell>
          <cell r="S495">
            <v>1454486.98</v>
          </cell>
          <cell r="T495">
            <v>157172.21</v>
          </cell>
          <cell r="U495">
            <v>785.86</v>
          </cell>
          <cell r="V495">
            <v>0</v>
          </cell>
          <cell r="W495">
            <v>157958.07</v>
          </cell>
          <cell r="X495">
            <v>10.74</v>
          </cell>
          <cell r="Y495">
            <v>10.8</v>
          </cell>
          <cell r="Z495" t="str">
            <v>Waiting for submission...</v>
          </cell>
        </row>
        <row r="496">
          <cell r="A496">
            <v>18095</v>
          </cell>
          <cell r="B496" t="str">
            <v>N</v>
          </cell>
          <cell r="C496">
            <v>1603</v>
          </cell>
          <cell r="D496" t="str">
            <v>Orleans</v>
          </cell>
          <cell r="E496" t="str">
            <v xml:space="preserve">City of New Orleans </v>
          </cell>
          <cell r="F496" t="str">
            <v>071-55000-00</v>
          </cell>
          <cell r="G496" t="str">
            <v>2010 Q3: Apr-Jun</v>
          </cell>
          <cell r="H496" t="str">
            <v>4) Approved (Returned)</v>
          </cell>
          <cell r="I496" t="str">
            <v>E</v>
          </cell>
          <cell r="J496" t="str">
            <v>L</v>
          </cell>
          <cell r="K496" t="str">
            <v>18095V1</v>
          </cell>
          <cell r="L496">
            <v>2</v>
          </cell>
          <cell r="M496">
            <v>41318</v>
          </cell>
          <cell r="N496">
            <v>321404</v>
          </cell>
          <cell r="O496">
            <v>0</v>
          </cell>
          <cell r="P496">
            <v>20027941</v>
          </cell>
          <cell r="Q496" t="str">
            <v>Project is in Design phase.</v>
          </cell>
          <cell r="S496">
            <v>1770121</v>
          </cell>
          <cell r="T496">
            <v>257145.03</v>
          </cell>
          <cell r="U496">
            <v>1285.72</v>
          </cell>
          <cell r="V496">
            <v>0</v>
          </cell>
          <cell r="W496">
            <v>258430.75</v>
          </cell>
          <cell r="X496">
            <v>17.510000000000002</v>
          </cell>
          <cell r="Y496">
            <v>17.510000000000002</v>
          </cell>
          <cell r="Z496" t="str">
            <v>Waiting for submission...</v>
          </cell>
        </row>
        <row r="497">
          <cell r="A497">
            <v>1680</v>
          </cell>
          <cell r="B497" t="str">
            <v>N</v>
          </cell>
          <cell r="C497">
            <v>1603</v>
          </cell>
          <cell r="D497" t="str">
            <v>Orleans</v>
          </cell>
          <cell r="E497" t="str">
            <v xml:space="preserve">City of New Orleans </v>
          </cell>
          <cell r="F497" t="str">
            <v>071-55000-00</v>
          </cell>
          <cell r="G497" t="str">
            <v>2010 Q3: Apr-Jun</v>
          </cell>
          <cell r="H497" t="str">
            <v>4) Approved (Returned)</v>
          </cell>
          <cell r="I497" t="str">
            <v>E</v>
          </cell>
          <cell r="J497" t="str">
            <v>L</v>
          </cell>
          <cell r="K497" t="str">
            <v>1680V4</v>
          </cell>
          <cell r="L497">
            <v>2</v>
          </cell>
          <cell r="M497">
            <v>40911</v>
          </cell>
          <cell r="N497">
            <v>40523.21</v>
          </cell>
          <cell r="O497">
            <v>0</v>
          </cell>
          <cell r="P497">
            <v>2190260</v>
          </cell>
          <cell r="Q497" t="str">
            <v>Design Phase.</v>
          </cell>
          <cell r="S497">
            <v>60300</v>
          </cell>
          <cell r="T497">
            <v>8135</v>
          </cell>
          <cell r="U497">
            <v>40.68</v>
          </cell>
          <cell r="V497">
            <v>0</v>
          </cell>
          <cell r="W497">
            <v>8175.68</v>
          </cell>
          <cell r="X497">
            <v>51.15</v>
          </cell>
          <cell r="Y497">
            <v>13.49</v>
          </cell>
          <cell r="Z497" t="str">
            <v>Waiting for submission...</v>
          </cell>
        </row>
        <row r="498">
          <cell r="A498">
            <v>7431</v>
          </cell>
          <cell r="B498" t="str">
            <v>N</v>
          </cell>
          <cell r="C498">
            <v>1603</v>
          </cell>
          <cell r="D498" t="str">
            <v>Orleans</v>
          </cell>
          <cell r="E498" t="str">
            <v xml:space="preserve">City of New Orleans </v>
          </cell>
          <cell r="F498" t="str">
            <v>071-55000-00</v>
          </cell>
          <cell r="G498" t="str">
            <v>2010 Q3: Apr-Jun</v>
          </cell>
          <cell r="H498" t="str">
            <v>4) Approved (Returned)</v>
          </cell>
          <cell r="I498" t="str">
            <v>E</v>
          </cell>
          <cell r="J498" t="str">
            <v>L</v>
          </cell>
          <cell r="K498" t="str">
            <v>7431V6</v>
          </cell>
          <cell r="L498">
            <v>2</v>
          </cell>
          <cell r="M498">
            <v>40651</v>
          </cell>
          <cell r="N498">
            <v>25627</v>
          </cell>
          <cell r="O498">
            <v>0</v>
          </cell>
          <cell r="P498">
            <v>608645</v>
          </cell>
          <cell r="Q498" t="str">
            <v>This project is in Design Phase.</v>
          </cell>
          <cell r="S498">
            <v>6567</v>
          </cell>
          <cell r="T498">
            <v>5910.3</v>
          </cell>
          <cell r="U498">
            <v>0</v>
          </cell>
          <cell r="V498">
            <v>0</v>
          </cell>
          <cell r="W498">
            <v>5910.3</v>
          </cell>
          <cell r="X498">
            <v>0</v>
          </cell>
          <cell r="Y498">
            <v>90</v>
          </cell>
          <cell r="Z498" t="str">
            <v>Waiting for submission...</v>
          </cell>
        </row>
        <row r="499">
          <cell r="A499">
            <v>7723</v>
          </cell>
          <cell r="B499" t="str">
            <v>N</v>
          </cell>
          <cell r="C499">
            <v>1603</v>
          </cell>
          <cell r="D499" t="str">
            <v>Orleans</v>
          </cell>
          <cell r="E499" t="str">
            <v xml:space="preserve">City of New Orleans </v>
          </cell>
          <cell r="F499" t="str">
            <v>071-55000-00</v>
          </cell>
          <cell r="G499" t="str">
            <v>2010 Q3: Apr-Jun</v>
          </cell>
          <cell r="H499" t="str">
            <v>4) Approved (Returned)</v>
          </cell>
          <cell r="I499" t="str">
            <v>E</v>
          </cell>
          <cell r="J499" t="str">
            <v>S</v>
          </cell>
          <cell r="K499" t="str">
            <v>7723V2</v>
          </cell>
          <cell r="L499">
            <v>2</v>
          </cell>
          <cell r="M499">
            <v>40867</v>
          </cell>
          <cell r="N499">
            <v>0</v>
          </cell>
          <cell r="O499">
            <v>0</v>
          </cell>
          <cell r="P499">
            <v>2259</v>
          </cell>
          <cell r="Q499" t="str">
            <v>This project is in the Planning Phase</v>
          </cell>
          <cell r="S499">
            <v>2259</v>
          </cell>
          <cell r="T499">
            <v>2259</v>
          </cell>
          <cell r="U499">
            <v>11.3</v>
          </cell>
          <cell r="V499">
            <v>0</v>
          </cell>
          <cell r="W499">
            <v>2270.3000000000002</v>
          </cell>
          <cell r="X499">
            <v>0</v>
          </cell>
          <cell r="Y499">
            <v>100</v>
          </cell>
          <cell r="Z499" t="str">
            <v>Waiting for submission...</v>
          </cell>
        </row>
        <row r="500">
          <cell r="A500">
            <v>7765</v>
          </cell>
          <cell r="B500" t="str">
            <v>N</v>
          </cell>
          <cell r="C500">
            <v>1603</v>
          </cell>
          <cell r="D500" t="str">
            <v>Orleans</v>
          </cell>
          <cell r="E500" t="str">
            <v xml:space="preserve">City of New Orleans </v>
          </cell>
          <cell r="F500" t="str">
            <v>071-55000-00</v>
          </cell>
          <cell r="G500" t="str">
            <v>2010 Q3: Apr-Jun</v>
          </cell>
          <cell r="H500" t="str">
            <v>4) Approved (Returned)</v>
          </cell>
          <cell r="I500" t="str">
            <v>E</v>
          </cell>
          <cell r="J500" t="str">
            <v>L</v>
          </cell>
          <cell r="K500" t="str">
            <v>7765V3</v>
          </cell>
          <cell r="L500">
            <v>2</v>
          </cell>
          <cell r="M500">
            <v>40837</v>
          </cell>
          <cell r="N500">
            <v>0</v>
          </cell>
          <cell r="O500">
            <v>0</v>
          </cell>
          <cell r="P500">
            <v>1863000</v>
          </cell>
          <cell r="Q500" t="str">
            <v>This project is in the design phase.  No construction repairs have begun on this facility.  A version request for scope alignment has been submitted to FEMA.</v>
          </cell>
          <cell r="S500">
            <v>227093.45</v>
          </cell>
          <cell r="T500">
            <v>0</v>
          </cell>
          <cell r="U500">
            <v>0</v>
          </cell>
          <cell r="V500">
            <v>0</v>
          </cell>
          <cell r="W500">
            <v>0</v>
          </cell>
          <cell r="X500">
            <v>0</v>
          </cell>
          <cell r="Y500">
            <v>0</v>
          </cell>
          <cell r="Z500" t="str">
            <v>Waiting for submission...</v>
          </cell>
        </row>
        <row r="501">
          <cell r="A501">
            <v>11816</v>
          </cell>
          <cell r="B501" t="str">
            <v>N</v>
          </cell>
          <cell r="C501">
            <v>1603</v>
          </cell>
          <cell r="D501" t="str">
            <v>Orleans</v>
          </cell>
          <cell r="E501" t="str">
            <v xml:space="preserve">City of New Orleans </v>
          </cell>
          <cell r="F501" t="str">
            <v>071-55000-00</v>
          </cell>
          <cell r="G501" t="str">
            <v>2010 Q3: Apr-Jun</v>
          </cell>
          <cell r="H501" t="str">
            <v>4) Approved (Returned)</v>
          </cell>
          <cell r="I501" t="str">
            <v>E</v>
          </cell>
          <cell r="J501" t="str">
            <v>S</v>
          </cell>
          <cell r="K501" t="str">
            <v>I-CIDA</v>
          </cell>
          <cell r="L501">
            <v>2</v>
          </cell>
          <cell r="M501">
            <v>40415</v>
          </cell>
          <cell r="N501">
            <v>0</v>
          </cell>
          <cell r="O501">
            <v>0</v>
          </cell>
          <cell r="P501">
            <v>22500</v>
          </cell>
          <cell r="Q501" t="str">
            <v>For contents at Ida Hymel Dental Clinic. Anticipated insurance proceeds were deducted from this pw. City to check with Law department to confirm receipt of insurance proceeds. Outcome of this query will determine how city moves forward in terms of possible appeals.</v>
          </cell>
          <cell r="S501">
            <v>0</v>
          </cell>
          <cell r="T501">
            <v>0</v>
          </cell>
          <cell r="U501">
            <v>0</v>
          </cell>
          <cell r="V501">
            <v>0</v>
          </cell>
          <cell r="W501">
            <v>0</v>
          </cell>
          <cell r="X501">
            <v>0</v>
          </cell>
          <cell r="Y501">
            <v>0</v>
          </cell>
          <cell r="Z501" t="str">
            <v>Waiting for submission...</v>
          </cell>
        </row>
        <row r="502">
          <cell r="A502">
            <v>12125</v>
          </cell>
          <cell r="B502" t="str">
            <v>N</v>
          </cell>
          <cell r="C502">
            <v>1603</v>
          </cell>
          <cell r="D502" t="str">
            <v>Orleans</v>
          </cell>
          <cell r="E502" t="str">
            <v xml:space="preserve">City of New Orleans </v>
          </cell>
          <cell r="F502" t="str">
            <v>071-55000-00</v>
          </cell>
          <cell r="G502" t="str">
            <v>2010 Q3: Apr-Jun</v>
          </cell>
          <cell r="H502" t="str">
            <v>4) Approved (Returned)</v>
          </cell>
          <cell r="I502" t="str">
            <v>E</v>
          </cell>
          <cell r="J502" t="str">
            <v>L</v>
          </cell>
          <cell r="K502" t="str">
            <v>12125V2</v>
          </cell>
          <cell r="L502">
            <v>2</v>
          </cell>
          <cell r="M502">
            <v>40767</v>
          </cell>
          <cell r="N502">
            <v>7276.37</v>
          </cell>
          <cell r="O502">
            <v>0</v>
          </cell>
          <cell r="P502">
            <v>409600</v>
          </cell>
          <cell r="Q502" t="str">
            <v>Project is Design phase.</v>
          </cell>
          <cell r="S502">
            <v>54077.45</v>
          </cell>
          <cell r="T502">
            <v>7276.37</v>
          </cell>
          <cell r="U502">
            <v>36.380000000000003</v>
          </cell>
          <cell r="V502">
            <v>0</v>
          </cell>
          <cell r="W502">
            <v>7312.75</v>
          </cell>
          <cell r="X502">
            <v>13.45</v>
          </cell>
          <cell r="Y502">
            <v>13.45</v>
          </cell>
          <cell r="Z502" t="str">
            <v>Waiting for submission...</v>
          </cell>
        </row>
        <row r="503">
          <cell r="A503">
            <v>12575</v>
          </cell>
          <cell r="B503" t="str">
            <v>N</v>
          </cell>
          <cell r="C503">
            <v>1603</v>
          </cell>
          <cell r="D503" t="str">
            <v>Orleans</v>
          </cell>
          <cell r="E503" t="str">
            <v xml:space="preserve">City of New Orleans </v>
          </cell>
          <cell r="F503" t="str">
            <v>071-55000-00</v>
          </cell>
          <cell r="G503" t="str">
            <v>2010 Q3: Apr-Jun</v>
          </cell>
          <cell r="H503" t="str">
            <v>4) Approved (Returned)</v>
          </cell>
          <cell r="I503" t="str">
            <v>E</v>
          </cell>
          <cell r="J503" t="str">
            <v>L</v>
          </cell>
          <cell r="K503" t="str">
            <v>12575V5</v>
          </cell>
          <cell r="L503">
            <v>2</v>
          </cell>
          <cell r="M503">
            <v>40618</v>
          </cell>
          <cell r="N503">
            <v>4141.62</v>
          </cell>
          <cell r="O503">
            <v>0</v>
          </cell>
          <cell r="P503">
            <v>254702</v>
          </cell>
          <cell r="Q503" t="str">
            <v>This project is under construction</v>
          </cell>
          <cell r="S503">
            <v>703414.92</v>
          </cell>
          <cell r="T503">
            <v>44814.2</v>
          </cell>
          <cell r="U503">
            <v>224.07</v>
          </cell>
          <cell r="V503">
            <v>0</v>
          </cell>
          <cell r="W503">
            <v>45038.27</v>
          </cell>
          <cell r="X503">
            <v>0.57999999999999996</v>
          </cell>
          <cell r="Y503">
            <v>6.37</v>
          </cell>
          <cell r="Z503" t="str">
            <v>Waiting for submission...</v>
          </cell>
        </row>
        <row r="504">
          <cell r="A504">
            <v>17360</v>
          </cell>
          <cell r="B504" t="str">
            <v>N</v>
          </cell>
          <cell r="C504">
            <v>1603</v>
          </cell>
          <cell r="D504" t="str">
            <v>Orleans</v>
          </cell>
          <cell r="E504" t="str">
            <v xml:space="preserve">City of New Orleans </v>
          </cell>
          <cell r="F504" t="str">
            <v>071-55000-00</v>
          </cell>
          <cell r="G504" t="str">
            <v>2010 Q3: Apr-Jun</v>
          </cell>
          <cell r="H504" t="str">
            <v>4) Approved (Returned)</v>
          </cell>
          <cell r="I504" t="str">
            <v>C</v>
          </cell>
          <cell r="J504" t="str">
            <v>S</v>
          </cell>
          <cell r="K504" t="str">
            <v>500ET</v>
          </cell>
          <cell r="L504">
            <v>2</v>
          </cell>
          <cell r="M504">
            <v>40420</v>
          </cell>
          <cell r="N504">
            <v>0</v>
          </cell>
          <cell r="O504">
            <v>0</v>
          </cell>
          <cell r="P504">
            <v>100000</v>
          </cell>
          <cell r="Q504" t="str">
            <v>Road repair project. No eligible damages recorded. City reviewing pw and damages. Next step will be to appeal ineligible damages as deemed by FEMA. Invoices being reconciledt; therefore, expenditure cannot be determined as of yet.</v>
          </cell>
          <cell r="S504">
            <v>0</v>
          </cell>
          <cell r="T504">
            <v>0</v>
          </cell>
          <cell r="U504">
            <v>0</v>
          </cell>
          <cell r="V504">
            <v>0</v>
          </cell>
          <cell r="W504">
            <v>0</v>
          </cell>
          <cell r="X504">
            <v>0</v>
          </cell>
          <cell r="Y504">
            <v>0</v>
          </cell>
          <cell r="Z504" t="str">
            <v>Waiting for submission...</v>
          </cell>
        </row>
        <row r="505">
          <cell r="A505">
            <v>2048</v>
          </cell>
          <cell r="B505" t="str">
            <v>N</v>
          </cell>
          <cell r="C505">
            <v>1603</v>
          </cell>
          <cell r="D505" t="str">
            <v>Orleans</v>
          </cell>
          <cell r="E505" t="str">
            <v xml:space="preserve">City of New Orleans </v>
          </cell>
          <cell r="F505" t="str">
            <v>071-55000-00</v>
          </cell>
          <cell r="G505" t="str">
            <v>2010 Q3: Apr-Jun</v>
          </cell>
          <cell r="H505" t="str">
            <v>4) Approved (Returned)</v>
          </cell>
          <cell r="I505" t="str">
            <v>E</v>
          </cell>
          <cell r="J505" t="str">
            <v>L</v>
          </cell>
          <cell r="K505" t="str">
            <v>2048V6</v>
          </cell>
          <cell r="L505">
            <v>2</v>
          </cell>
          <cell r="M505">
            <v>40786</v>
          </cell>
          <cell r="N505">
            <v>273743.90000000002</v>
          </cell>
          <cell r="O505">
            <v>0</v>
          </cell>
          <cell r="P505">
            <v>12030576.359999999</v>
          </cell>
          <cell r="Q505" t="str">
            <v>Assessment complete; The project assessment has been completed; additional work for roof repairs completed; pending final payment. HVAC Improvement work is in progress. Cost overrun version may be needed.</v>
          </cell>
          <cell r="S505">
            <v>456066.1</v>
          </cell>
          <cell r="T505">
            <v>169800.78</v>
          </cell>
          <cell r="U505">
            <v>849.01</v>
          </cell>
          <cell r="V505">
            <v>0</v>
          </cell>
          <cell r="W505">
            <v>170649.79</v>
          </cell>
          <cell r="X505">
            <v>37.229999999999997</v>
          </cell>
          <cell r="Y505">
            <v>37.229999999999997</v>
          </cell>
          <cell r="Z505" t="str">
            <v>Waiting for submission...</v>
          </cell>
        </row>
        <row r="506">
          <cell r="A506">
            <v>2247</v>
          </cell>
          <cell r="B506" t="str">
            <v>N</v>
          </cell>
          <cell r="C506">
            <v>1603</v>
          </cell>
          <cell r="D506" t="str">
            <v>Orleans</v>
          </cell>
          <cell r="E506" t="str">
            <v xml:space="preserve">City of New Orleans </v>
          </cell>
          <cell r="F506" t="str">
            <v>071-55000-00</v>
          </cell>
          <cell r="G506" t="str">
            <v>2010 Q3: Apr-Jun</v>
          </cell>
          <cell r="H506" t="str">
            <v>4) Approved (Returned)</v>
          </cell>
          <cell r="I506" t="str">
            <v>E</v>
          </cell>
          <cell r="J506" t="str">
            <v>L</v>
          </cell>
          <cell r="K506" t="str">
            <v>2247V3</v>
          </cell>
          <cell r="L506">
            <v>2</v>
          </cell>
          <cell r="M506">
            <v>40736</v>
          </cell>
          <cell r="N506">
            <v>0</v>
          </cell>
          <cell r="O506">
            <v>0</v>
          </cell>
          <cell r="P506">
            <v>87098.58</v>
          </cell>
          <cell r="Q506" t="str">
            <v>This project is in planning phase</v>
          </cell>
          <cell r="S506">
            <v>43562.1</v>
          </cell>
          <cell r="T506">
            <v>0</v>
          </cell>
          <cell r="U506">
            <v>0</v>
          </cell>
          <cell r="V506">
            <v>0</v>
          </cell>
          <cell r="W506">
            <v>0</v>
          </cell>
          <cell r="X506">
            <v>0</v>
          </cell>
          <cell r="Y506">
            <v>0</v>
          </cell>
          <cell r="Z506" t="str">
            <v>Waiting for submission...</v>
          </cell>
        </row>
        <row r="507">
          <cell r="A507">
            <v>3032</v>
          </cell>
          <cell r="B507" t="str">
            <v>N</v>
          </cell>
          <cell r="C507">
            <v>1603</v>
          </cell>
          <cell r="D507" t="str">
            <v>Orleans</v>
          </cell>
          <cell r="E507" t="str">
            <v xml:space="preserve">City of New Orleans </v>
          </cell>
          <cell r="F507" t="str">
            <v>071-55000-00</v>
          </cell>
          <cell r="G507" t="str">
            <v>2010 Q3: Apr-Jun</v>
          </cell>
          <cell r="H507" t="str">
            <v>4) Approved (Returned)</v>
          </cell>
          <cell r="I507" t="str">
            <v>E</v>
          </cell>
          <cell r="J507" t="str">
            <v>S</v>
          </cell>
          <cell r="K507" t="str">
            <v>3032V3</v>
          </cell>
          <cell r="L507">
            <v>2</v>
          </cell>
          <cell r="M507">
            <v>40574</v>
          </cell>
          <cell r="N507">
            <v>94659.65</v>
          </cell>
          <cell r="O507">
            <v>0</v>
          </cell>
          <cell r="P507">
            <v>461410</v>
          </cell>
          <cell r="Q507" t="str">
            <v>Final Comprehensive Damage Report approved by the City. However, A/E firm submitted additional damage assessment report, which has been submitted to FEMA for review. FEMA is currently writing a version for these additional damages.</v>
          </cell>
          <cell r="S507">
            <v>0</v>
          </cell>
          <cell r="T507">
            <v>7642.68</v>
          </cell>
          <cell r="U507">
            <v>38.21</v>
          </cell>
          <cell r="V507">
            <v>0</v>
          </cell>
          <cell r="W507">
            <v>7680.89</v>
          </cell>
          <cell r="X507">
            <v>0</v>
          </cell>
          <cell r="Y507">
            <v>0</v>
          </cell>
          <cell r="Z507" t="str">
            <v>Waiting for submission...</v>
          </cell>
        </row>
        <row r="508">
          <cell r="A508">
            <v>7572</v>
          </cell>
          <cell r="B508" t="str">
            <v>N</v>
          </cell>
          <cell r="C508">
            <v>1603</v>
          </cell>
          <cell r="D508" t="str">
            <v>Orleans</v>
          </cell>
          <cell r="E508" t="str">
            <v xml:space="preserve">City of New Orleans </v>
          </cell>
          <cell r="F508" t="str">
            <v>071-55000-00</v>
          </cell>
          <cell r="G508" t="str">
            <v>2010 Q3: Apr-Jun</v>
          </cell>
          <cell r="H508" t="str">
            <v>4) Approved (Returned)</v>
          </cell>
          <cell r="I508" t="str">
            <v>G</v>
          </cell>
          <cell r="J508" t="str">
            <v>S</v>
          </cell>
          <cell r="K508" t="str">
            <v>7572V2</v>
          </cell>
          <cell r="L508">
            <v>2</v>
          </cell>
          <cell r="M508">
            <v>40710</v>
          </cell>
          <cell r="N508">
            <v>0</v>
          </cell>
          <cell r="O508">
            <v>0</v>
          </cell>
          <cell r="P508">
            <v>6729.45</v>
          </cell>
          <cell r="Q508" t="str">
            <v>This project is in the Design phase.</v>
          </cell>
          <cell r="S508">
            <v>6729.45</v>
          </cell>
          <cell r="T508">
            <v>6729.46</v>
          </cell>
          <cell r="U508">
            <v>33.659999999999997</v>
          </cell>
          <cell r="V508">
            <v>0</v>
          </cell>
          <cell r="W508">
            <v>6763.12</v>
          </cell>
          <cell r="X508">
            <v>0</v>
          </cell>
          <cell r="Y508">
            <v>100</v>
          </cell>
          <cell r="Z508" t="str">
            <v>Waiting for submission...</v>
          </cell>
        </row>
        <row r="509">
          <cell r="A509">
            <v>9751</v>
          </cell>
          <cell r="B509" t="str">
            <v>N</v>
          </cell>
          <cell r="C509">
            <v>1603</v>
          </cell>
          <cell r="D509" t="str">
            <v>Orleans</v>
          </cell>
          <cell r="E509" t="str">
            <v xml:space="preserve">City of New Orleans </v>
          </cell>
          <cell r="F509" t="str">
            <v>071-55000-00</v>
          </cell>
          <cell r="G509" t="str">
            <v>2010 Q3: Apr-Jun</v>
          </cell>
          <cell r="H509" t="str">
            <v>4) Approved (Returned)</v>
          </cell>
          <cell r="I509" t="str">
            <v>E</v>
          </cell>
          <cell r="J509" t="str">
            <v>L</v>
          </cell>
          <cell r="K509" t="str">
            <v>9751V5</v>
          </cell>
          <cell r="L509">
            <v>2</v>
          </cell>
          <cell r="M509">
            <v>40565</v>
          </cell>
          <cell r="N509">
            <v>8959.7000000000007</v>
          </cell>
          <cell r="O509">
            <v>0</v>
          </cell>
          <cell r="P509">
            <v>50330</v>
          </cell>
          <cell r="Q509" t="str">
            <v>This project is in the design phase and no construction has begun on this project. A version request was sent to FEMA on 1/10/10.</v>
          </cell>
          <cell r="S509">
            <v>120083.86</v>
          </cell>
          <cell r="T509">
            <v>38321.160000000003</v>
          </cell>
          <cell r="U509">
            <v>191.6</v>
          </cell>
          <cell r="V509">
            <v>0</v>
          </cell>
          <cell r="W509">
            <v>38512.76</v>
          </cell>
          <cell r="X509">
            <v>5.67</v>
          </cell>
          <cell r="Y509">
            <v>31.91</v>
          </cell>
          <cell r="Z509" t="str">
            <v>Waiting for submission...</v>
          </cell>
        </row>
        <row r="510">
          <cell r="A510">
            <v>10702</v>
          </cell>
          <cell r="B510" t="str">
            <v>N</v>
          </cell>
          <cell r="C510">
            <v>1603</v>
          </cell>
          <cell r="D510" t="str">
            <v>Orleans</v>
          </cell>
          <cell r="E510" t="str">
            <v xml:space="preserve">City of New Orleans </v>
          </cell>
          <cell r="F510" t="str">
            <v>071-55000-00</v>
          </cell>
          <cell r="G510" t="str">
            <v>2010 Q3: Apr-Jun</v>
          </cell>
          <cell r="H510" t="str">
            <v>4) Approved (Returned)</v>
          </cell>
          <cell r="I510" t="str">
            <v>G</v>
          </cell>
          <cell r="J510" t="str">
            <v>S</v>
          </cell>
          <cell r="K510" t="str">
            <v>10702V2</v>
          </cell>
          <cell r="L510">
            <v>2</v>
          </cell>
          <cell r="M510">
            <v>40786</v>
          </cell>
          <cell r="N510">
            <v>0</v>
          </cell>
          <cell r="O510">
            <v>0</v>
          </cell>
          <cell r="P510">
            <v>8326.35</v>
          </cell>
          <cell r="Q510" t="str">
            <v>This project is in Design</v>
          </cell>
          <cell r="S510">
            <v>9325.35</v>
          </cell>
          <cell r="T510">
            <v>9325.36</v>
          </cell>
          <cell r="U510">
            <v>46.62</v>
          </cell>
          <cell r="V510">
            <v>0</v>
          </cell>
          <cell r="W510">
            <v>9371.98</v>
          </cell>
          <cell r="X510">
            <v>0</v>
          </cell>
          <cell r="Y510">
            <v>100</v>
          </cell>
          <cell r="Z510" t="str">
            <v>Waiting for submission...</v>
          </cell>
        </row>
        <row r="511">
          <cell r="A511">
            <v>13892</v>
          </cell>
          <cell r="B511" t="str">
            <v>N</v>
          </cell>
          <cell r="C511">
            <v>1603</v>
          </cell>
          <cell r="D511" t="str">
            <v>Orleans</v>
          </cell>
          <cell r="E511" t="str">
            <v xml:space="preserve">City of New Orleans </v>
          </cell>
          <cell r="F511" t="str">
            <v>071-55000-00</v>
          </cell>
          <cell r="G511" t="str">
            <v>2010 Q3: Apr-Jun</v>
          </cell>
          <cell r="H511" t="str">
            <v>4) Approved (Returned)</v>
          </cell>
          <cell r="I511" t="str">
            <v>E</v>
          </cell>
          <cell r="J511" t="str">
            <v>L</v>
          </cell>
          <cell r="K511" t="str">
            <v>13892V5</v>
          </cell>
          <cell r="L511">
            <v>2</v>
          </cell>
          <cell r="M511">
            <v>40804</v>
          </cell>
          <cell r="N511">
            <v>0</v>
          </cell>
          <cell r="O511">
            <v>0</v>
          </cell>
          <cell r="P511">
            <v>1700000</v>
          </cell>
          <cell r="Q511" t="str">
            <v>This project is in Design Phase</v>
          </cell>
          <cell r="S511">
            <v>2241625</v>
          </cell>
          <cell r="T511">
            <v>0</v>
          </cell>
          <cell r="U511">
            <v>0</v>
          </cell>
          <cell r="V511">
            <v>0</v>
          </cell>
          <cell r="W511">
            <v>0</v>
          </cell>
          <cell r="X511">
            <v>0</v>
          </cell>
          <cell r="Y511">
            <v>0</v>
          </cell>
          <cell r="Z511" t="str">
            <v>Waiting for submission...</v>
          </cell>
        </row>
        <row r="512">
          <cell r="A512">
            <v>15951</v>
          </cell>
          <cell r="B512" t="str">
            <v>N</v>
          </cell>
          <cell r="C512">
            <v>1603</v>
          </cell>
          <cell r="D512" t="str">
            <v>Orleans</v>
          </cell>
          <cell r="E512" t="str">
            <v xml:space="preserve">City of New Orleans </v>
          </cell>
          <cell r="F512" t="str">
            <v>071-55000-00</v>
          </cell>
          <cell r="G512" t="str">
            <v>2010 Q3: Apr-Jun</v>
          </cell>
          <cell r="H512" t="str">
            <v>4) Approved (Returned)</v>
          </cell>
          <cell r="I512" t="str">
            <v>G</v>
          </cell>
          <cell r="J512" t="str">
            <v>L</v>
          </cell>
          <cell r="K512" t="str">
            <v>15951V4</v>
          </cell>
          <cell r="L512">
            <v>2</v>
          </cell>
          <cell r="M512">
            <v>40954</v>
          </cell>
          <cell r="N512">
            <v>35229.81</v>
          </cell>
          <cell r="O512">
            <v>0</v>
          </cell>
          <cell r="P512">
            <v>0</v>
          </cell>
          <cell r="Q512" t="str">
            <v>This project is in Design Phase</v>
          </cell>
          <cell r="S512">
            <v>83572.160000000003</v>
          </cell>
          <cell r="T512">
            <v>32778.54</v>
          </cell>
          <cell r="U512">
            <v>163.89</v>
          </cell>
          <cell r="V512">
            <v>0</v>
          </cell>
          <cell r="W512">
            <v>32942.43</v>
          </cell>
          <cell r="X512">
            <v>0</v>
          </cell>
          <cell r="Y512">
            <v>39.22</v>
          </cell>
          <cell r="Z512" t="str">
            <v>Waiting for submission...</v>
          </cell>
        </row>
        <row r="513">
          <cell r="A513">
            <v>6786</v>
          </cell>
          <cell r="B513" t="str">
            <v>N</v>
          </cell>
          <cell r="C513">
            <v>1603</v>
          </cell>
          <cell r="D513" t="str">
            <v>Orleans</v>
          </cell>
          <cell r="E513" t="str">
            <v xml:space="preserve">City of New Orleans </v>
          </cell>
          <cell r="F513" t="str">
            <v>071-55000-00</v>
          </cell>
          <cell r="G513" t="str">
            <v>2010 Q3: Apr-Jun</v>
          </cell>
          <cell r="H513" t="str">
            <v>4) Approved (Returned)</v>
          </cell>
          <cell r="I513" t="str">
            <v>E</v>
          </cell>
          <cell r="J513" t="str">
            <v>L</v>
          </cell>
          <cell r="K513" t="str">
            <v>6786V3</v>
          </cell>
          <cell r="L513">
            <v>1</v>
          </cell>
          <cell r="M513">
            <v>40459</v>
          </cell>
          <cell r="N513">
            <v>9870</v>
          </cell>
          <cell r="O513">
            <v>0</v>
          </cell>
          <cell r="P513">
            <v>736000</v>
          </cell>
          <cell r="Q513" t="str">
            <v>Contents not replaced as of this date.  City working on consolidating all Fire dept content pws into improved project to cap price. Then, City can begin purchasing without having to replace 1:1.</v>
          </cell>
          <cell r="S513">
            <v>697509.1</v>
          </cell>
          <cell r="T513">
            <v>0</v>
          </cell>
          <cell r="U513">
            <v>0</v>
          </cell>
          <cell r="V513">
            <v>0</v>
          </cell>
          <cell r="W513">
            <v>0</v>
          </cell>
          <cell r="X513">
            <v>0</v>
          </cell>
          <cell r="Y513">
            <v>0</v>
          </cell>
          <cell r="Z513" t="str">
            <v>Waiting for submission...</v>
          </cell>
        </row>
        <row r="514">
          <cell r="A514">
            <v>10400</v>
          </cell>
          <cell r="B514" t="str">
            <v>N</v>
          </cell>
          <cell r="C514">
            <v>1603</v>
          </cell>
          <cell r="D514" t="str">
            <v>Orleans</v>
          </cell>
          <cell r="E514" t="str">
            <v xml:space="preserve">City of New Orleans </v>
          </cell>
          <cell r="F514" t="str">
            <v>071-55000-00</v>
          </cell>
          <cell r="G514" t="str">
            <v>2010 Q3: Apr-Jun</v>
          </cell>
          <cell r="H514" t="str">
            <v>4) Approved (Returned)</v>
          </cell>
          <cell r="I514" t="str">
            <v>E</v>
          </cell>
          <cell r="J514" t="str">
            <v>S</v>
          </cell>
          <cell r="K514" t="str">
            <v>EP-105</v>
          </cell>
          <cell r="L514">
            <v>1</v>
          </cell>
          <cell r="M514">
            <v>40484</v>
          </cell>
          <cell r="N514">
            <v>0</v>
          </cell>
          <cell r="O514">
            <v>0</v>
          </cell>
          <cell r="P514">
            <v>16538.3</v>
          </cell>
          <cell r="Q514" t="str">
            <v>PW for replacement of items from the Police Print shop, mail room specifically. The Police have made some purchases already and others are pending. i.e. drill press &amp; paper cutter.  The rate of purchase depends on how quickly facilities are repaired or a safe storage place is found for them. Some items have already been purchased and delivered so far.</v>
          </cell>
          <cell r="S514">
            <v>16538.3</v>
          </cell>
          <cell r="T514">
            <v>16538.3</v>
          </cell>
          <cell r="U514">
            <v>82.69</v>
          </cell>
          <cell r="V514">
            <v>0</v>
          </cell>
          <cell r="W514">
            <v>16620.990000000002</v>
          </cell>
          <cell r="X514">
            <v>0</v>
          </cell>
          <cell r="Y514">
            <v>100</v>
          </cell>
          <cell r="Z514" t="str">
            <v>Waiting for submission...</v>
          </cell>
        </row>
        <row r="515">
          <cell r="A515">
            <v>11333</v>
          </cell>
          <cell r="B515" t="str">
            <v>N</v>
          </cell>
          <cell r="C515">
            <v>1603</v>
          </cell>
          <cell r="D515" t="str">
            <v>Orleans</v>
          </cell>
          <cell r="E515" t="str">
            <v xml:space="preserve">City of New Orleans </v>
          </cell>
          <cell r="F515" t="str">
            <v>071-55000-00</v>
          </cell>
          <cell r="G515" t="str">
            <v>2010 Q3: Apr-Jun</v>
          </cell>
          <cell r="H515" t="str">
            <v>4) Approved (Returned)</v>
          </cell>
          <cell r="I515" t="str">
            <v>E</v>
          </cell>
          <cell r="J515" t="str">
            <v>L</v>
          </cell>
          <cell r="K515" t="str">
            <v>11333V6</v>
          </cell>
          <cell r="L515">
            <v>1</v>
          </cell>
          <cell r="M515">
            <v>40829</v>
          </cell>
          <cell r="N515">
            <v>2835.99</v>
          </cell>
          <cell r="O515">
            <v>0</v>
          </cell>
          <cell r="P515">
            <v>875494</v>
          </cell>
          <cell r="Q515" t="str">
            <v>This project is in the Bid and Award phase</v>
          </cell>
          <cell r="S515">
            <v>315069.67</v>
          </cell>
          <cell r="T515">
            <v>31471.62</v>
          </cell>
          <cell r="U515">
            <v>157.36000000000001</v>
          </cell>
          <cell r="V515">
            <v>0</v>
          </cell>
          <cell r="W515">
            <v>31628.98</v>
          </cell>
          <cell r="X515">
            <v>5.39</v>
          </cell>
          <cell r="Y515">
            <v>9.98</v>
          </cell>
          <cell r="Z515" t="str">
            <v>Waiting for submission...</v>
          </cell>
        </row>
        <row r="516">
          <cell r="A516">
            <v>18119</v>
          </cell>
          <cell r="B516" t="str">
            <v>N</v>
          </cell>
          <cell r="C516">
            <v>1603</v>
          </cell>
          <cell r="D516" t="str">
            <v>Orleans</v>
          </cell>
          <cell r="E516" t="str">
            <v xml:space="preserve">City of New Orleans </v>
          </cell>
          <cell r="F516" t="str">
            <v>071-55000-00</v>
          </cell>
          <cell r="G516" t="str">
            <v>2010 Q3: Apr-Jun</v>
          </cell>
          <cell r="H516" t="str">
            <v>4) Approved (Returned)</v>
          </cell>
          <cell r="I516" t="str">
            <v>G</v>
          </cell>
          <cell r="J516" t="str">
            <v>L</v>
          </cell>
          <cell r="K516" t="str">
            <v>18119V2</v>
          </cell>
          <cell r="L516">
            <v>1</v>
          </cell>
          <cell r="M516">
            <v>40405</v>
          </cell>
          <cell r="N516">
            <v>500563.26</v>
          </cell>
          <cell r="O516">
            <v>0</v>
          </cell>
          <cell r="P516">
            <v>13463948</v>
          </cell>
          <cell r="Q516" t="str">
            <v>This project is under construction</v>
          </cell>
          <cell r="S516">
            <v>823901.25</v>
          </cell>
          <cell r="T516">
            <v>201328.72</v>
          </cell>
          <cell r="U516">
            <v>1006.66</v>
          </cell>
          <cell r="V516">
            <v>0</v>
          </cell>
          <cell r="W516">
            <v>202335.38</v>
          </cell>
          <cell r="X516">
            <v>24.43</v>
          </cell>
          <cell r="Y516">
            <v>24.43</v>
          </cell>
          <cell r="Z516" t="str">
            <v>Waiting for submission...</v>
          </cell>
        </row>
        <row r="517">
          <cell r="A517">
            <v>2058</v>
          </cell>
          <cell r="B517" t="str">
            <v>N</v>
          </cell>
          <cell r="C517">
            <v>1603</v>
          </cell>
          <cell r="D517" t="str">
            <v>Orleans</v>
          </cell>
          <cell r="E517" t="str">
            <v xml:space="preserve">City of New Orleans </v>
          </cell>
          <cell r="F517" t="str">
            <v>071-55000-00</v>
          </cell>
          <cell r="G517" t="str">
            <v>2010 Q3: Apr-Jun</v>
          </cell>
          <cell r="H517" t="str">
            <v>4) Approved (Returned)</v>
          </cell>
          <cell r="I517" t="str">
            <v>E</v>
          </cell>
          <cell r="J517" t="str">
            <v>S</v>
          </cell>
          <cell r="K517" t="str">
            <v>2058V1</v>
          </cell>
          <cell r="L517">
            <v>1</v>
          </cell>
          <cell r="M517">
            <v>40608</v>
          </cell>
          <cell r="N517">
            <v>13669.39</v>
          </cell>
          <cell r="O517">
            <v>0</v>
          </cell>
          <cell r="P517">
            <v>1120600</v>
          </cell>
          <cell r="Q517" t="str">
            <v>This project is in construction.  City Planning Commission evaluating plans submitted to support a Conditional Use Permit. Progress design documents were reviewed by CNO Project Manager and MTCB staff .</v>
          </cell>
          <cell r="S517">
            <v>49743.75</v>
          </cell>
          <cell r="T517">
            <v>0</v>
          </cell>
          <cell r="U517">
            <v>0</v>
          </cell>
          <cell r="V517">
            <v>0</v>
          </cell>
          <cell r="W517">
            <v>0</v>
          </cell>
          <cell r="X517">
            <v>0</v>
          </cell>
          <cell r="Y517">
            <v>0</v>
          </cell>
          <cell r="Z517" t="str">
            <v>Waiting for submission...</v>
          </cell>
        </row>
        <row r="518">
          <cell r="A518">
            <v>4607</v>
          </cell>
          <cell r="B518" t="str">
            <v>N</v>
          </cell>
          <cell r="C518">
            <v>1603</v>
          </cell>
          <cell r="D518" t="str">
            <v>Orleans</v>
          </cell>
          <cell r="E518" t="str">
            <v xml:space="preserve">City of New Orleans </v>
          </cell>
          <cell r="F518" t="str">
            <v>071-55000-00</v>
          </cell>
          <cell r="G518" t="str">
            <v>2010 Q3: Apr-Jun</v>
          </cell>
          <cell r="H518" t="str">
            <v>4) Approved (Returned)</v>
          </cell>
          <cell r="I518" t="str">
            <v>E</v>
          </cell>
          <cell r="J518" t="str">
            <v>S</v>
          </cell>
          <cell r="K518" t="str">
            <v>4607V3</v>
          </cell>
          <cell r="L518">
            <v>1</v>
          </cell>
          <cell r="M518">
            <v>40480</v>
          </cell>
          <cell r="N518">
            <v>15924.6</v>
          </cell>
          <cell r="O518">
            <v>0</v>
          </cell>
          <cell r="P518">
            <v>1397830</v>
          </cell>
          <cell r="Q518" t="str">
            <v>This project is in the construction phase</v>
          </cell>
          <cell r="S518">
            <v>32268.799999999999</v>
          </cell>
          <cell r="T518">
            <v>32268.799999999999</v>
          </cell>
          <cell r="U518">
            <v>161.34</v>
          </cell>
          <cell r="V518">
            <v>0</v>
          </cell>
          <cell r="W518">
            <v>32430.14</v>
          </cell>
          <cell r="X518">
            <v>0</v>
          </cell>
          <cell r="Y518">
            <v>100</v>
          </cell>
          <cell r="Z518" t="str">
            <v>Waiting for submission...</v>
          </cell>
        </row>
        <row r="519">
          <cell r="A519">
            <v>5456</v>
          </cell>
          <cell r="B519" t="str">
            <v>N</v>
          </cell>
          <cell r="C519">
            <v>1603</v>
          </cell>
          <cell r="D519" t="str">
            <v>Orleans</v>
          </cell>
          <cell r="E519" t="str">
            <v xml:space="preserve">City of New Orleans </v>
          </cell>
          <cell r="F519" t="str">
            <v>071-55000-00</v>
          </cell>
          <cell r="G519" t="str">
            <v>2010 Q3: Apr-Jun</v>
          </cell>
          <cell r="H519" t="str">
            <v>4) Approved (Returned)</v>
          </cell>
          <cell r="I519" t="str">
            <v>E</v>
          </cell>
          <cell r="J519" t="str">
            <v>L</v>
          </cell>
          <cell r="K519" t="str">
            <v>5456V5</v>
          </cell>
          <cell r="L519">
            <v>1</v>
          </cell>
          <cell r="M519">
            <v>40766</v>
          </cell>
          <cell r="N519">
            <v>130070.01</v>
          </cell>
          <cell r="O519">
            <v>0</v>
          </cell>
          <cell r="P519">
            <v>4824241.2</v>
          </cell>
          <cell r="Q519" t="str">
            <v>This project is in Design Phase. A version request was sent to FEMA on 1/6/10.</v>
          </cell>
          <cell r="S519">
            <v>73798.86</v>
          </cell>
          <cell r="T519">
            <v>50152.13</v>
          </cell>
          <cell r="U519">
            <v>250.76</v>
          </cell>
          <cell r="V519">
            <v>0</v>
          </cell>
          <cell r="W519">
            <v>50402.89</v>
          </cell>
          <cell r="X519">
            <v>25.81</v>
          </cell>
          <cell r="Y519">
            <v>67.95</v>
          </cell>
          <cell r="Z519" t="str">
            <v>Waiting for submission...</v>
          </cell>
        </row>
        <row r="520">
          <cell r="A520">
            <v>1844</v>
          </cell>
          <cell r="B520" t="str">
            <v>N</v>
          </cell>
          <cell r="C520">
            <v>1603</v>
          </cell>
          <cell r="D520" t="str">
            <v>Orleans</v>
          </cell>
          <cell r="E520" t="str">
            <v xml:space="preserve">City of New Orleans </v>
          </cell>
          <cell r="F520" t="str">
            <v>071-55000-00</v>
          </cell>
          <cell r="G520" t="str">
            <v>2010 Q3: Apr-Jun</v>
          </cell>
          <cell r="H520" t="str">
            <v>4) Approved (Returned)</v>
          </cell>
          <cell r="I520" t="str">
            <v>E</v>
          </cell>
          <cell r="J520" t="str">
            <v>L</v>
          </cell>
          <cell r="K520" t="str">
            <v>1844V3</v>
          </cell>
          <cell r="L520">
            <v>1</v>
          </cell>
          <cell r="M520">
            <v>41318</v>
          </cell>
          <cell r="N520">
            <v>0</v>
          </cell>
          <cell r="O520">
            <v>0</v>
          </cell>
          <cell r="P520">
            <v>1111090.5</v>
          </cell>
          <cell r="Q520" t="str">
            <v>Project is in contracting phase</v>
          </cell>
          <cell r="S520">
            <v>615585.4</v>
          </cell>
          <cell r="T520">
            <v>45056.41</v>
          </cell>
          <cell r="U520">
            <v>225.28</v>
          </cell>
          <cell r="V520">
            <v>0</v>
          </cell>
          <cell r="W520">
            <v>45281.69</v>
          </cell>
          <cell r="X520">
            <v>7.31</v>
          </cell>
          <cell r="Y520">
            <v>7.31</v>
          </cell>
          <cell r="Z520" t="str">
            <v>Waiting for submission...</v>
          </cell>
        </row>
        <row r="521">
          <cell r="A521">
            <v>1908</v>
          </cell>
          <cell r="B521" t="str">
            <v>N</v>
          </cell>
          <cell r="C521">
            <v>1603</v>
          </cell>
          <cell r="D521" t="str">
            <v>Orleans</v>
          </cell>
          <cell r="E521" t="str">
            <v xml:space="preserve">City of New Orleans </v>
          </cell>
          <cell r="F521" t="str">
            <v>071-55000-00</v>
          </cell>
          <cell r="G521" t="str">
            <v>2010 Q3: Apr-Jun</v>
          </cell>
          <cell r="H521" t="str">
            <v>4) Approved (Returned)</v>
          </cell>
          <cell r="I521" t="str">
            <v>E</v>
          </cell>
          <cell r="J521" t="str">
            <v>L</v>
          </cell>
          <cell r="K521" t="str">
            <v>1908V3</v>
          </cell>
          <cell r="L521">
            <v>1</v>
          </cell>
          <cell r="M521">
            <v>40823</v>
          </cell>
          <cell r="N521">
            <v>258997.85</v>
          </cell>
          <cell r="O521">
            <v>0</v>
          </cell>
          <cell r="P521">
            <v>4233293</v>
          </cell>
          <cell r="Q521" t="str">
            <v>Project currently in design phase</v>
          </cell>
          <cell r="S521">
            <v>3278349.84</v>
          </cell>
          <cell r="T521">
            <v>104385.67</v>
          </cell>
          <cell r="U521">
            <v>521.92999999999995</v>
          </cell>
          <cell r="V521">
            <v>0</v>
          </cell>
          <cell r="W521">
            <v>104907.6</v>
          </cell>
          <cell r="X521">
            <v>3.6</v>
          </cell>
          <cell r="Y521">
            <v>3.18</v>
          </cell>
          <cell r="Z521" t="str">
            <v>Waiting for submission...</v>
          </cell>
        </row>
        <row r="522">
          <cell r="A522">
            <v>4297</v>
          </cell>
          <cell r="B522" t="str">
            <v>N</v>
          </cell>
          <cell r="C522">
            <v>1603</v>
          </cell>
          <cell r="D522" t="str">
            <v>Orleans</v>
          </cell>
          <cell r="E522" t="str">
            <v xml:space="preserve">City of New Orleans </v>
          </cell>
          <cell r="F522" t="str">
            <v>071-55000-00</v>
          </cell>
          <cell r="G522" t="str">
            <v>2010 Q3: Apr-Jun</v>
          </cell>
          <cell r="H522" t="str">
            <v>4) Approved (Returned)</v>
          </cell>
          <cell r="I522" t="str">
            <v>E</v>
          </cell>
          <cell r="J522" t="str">
            <v>L</v>
          </cell>
          <cell r="K522" t="str">
            <v>CNO102M</v>
          </cell>
          <cell r="L522">
            <v>1</v>
          </cell>
          <cell r="M522">
            <v>41034</v>
          </cell>
          <cell r="N522">
            <v>0</v>
          </cell>
          <cell r="O522">
            <v>0</v>
          </cell>
          <cell r="P522">
            <v>71954.679999999993</v>
          </cell>
          <cell r="Q522" t="str">
            <v>This project is in the planning phase.</v>
          </cell>
          <cell r="S522">
            <v>71954.679999999993</v>
          </cell>
          <cell r="T522">
            <v>0</v>
          </cell>
          <cell r="U522">
            <v>0</v>
          </cell>
          <cell r="V522">
            <v>0</v>
          </cell>
          <cell r="W522">
            <v>0</v>
          </cell>
          <cell r="X522">
            <v>0</v>
          </cell>
          <cell r="Y522">
            <v>0</v>
          </cell>
          <cell r="Z522" t="str">
            <v>Waiting for submission...</v>
          </cell>
        </row>
        <row r="523">
          <cell r="A523">
            <v>7459</v>
          </cell>
          <cell r="B523" t="str">
            <v>N</v>
          </cell>
          <cell r="C523">
            <v>1603</v>
          </cell>
          <cell r="D523" t="str">
            <v>Orleans</v>
          </cell>
          <cell r="E523" t="str">
            <v xml:space="preserve">City of New Orleans </v>
          </cell>
          <cell r="F523" t="str">
            <v>071-55000-00</v>
          </cell>
          <cell r="G523" t="str">
            <v>2010 Q3: Apr-Jun</v>
          </cell>
          <cell r="H523" t="str">
            <v>4) Approved (Returned)</v>
          </cell>
          <cell r="I523" t="str">
            <v>E</v>
          </cell>
          <cell r="J523" t="str">
            <v>L</v>
          </cell>
          <cell r="K523" t="str">
            <v>IP441</v>
          </cell>
          <cell r="L523">
            <v>1</v>
          </cell>
          <cell r="M523">
            <v>40773</v>
          </cell>
          <cell r="N523">
            <v>14304.9</v>
          </cell>
          <cell r="O523">
            <v>0</v>
          </cell>
          <cell r="P523">
            <v>1199693</v>
          </cell>
          <cell r="Q523" t="str">
            <v>This project is in Design Phase. A version may be needed for this PW.</v>
          </cell>
          <cell r="S523">
            <v>70214.77</v>
          </cell>
          <cell r="T523">
            <v>14304.9</v>
          </cell>
          <cell r="U523">
            <v>170.59</v>
          </cell>
          <cell r="V523">
            <v>0</v>
          </cell>
          <cell r="W523">
            <v>14475.49</v>
          </cell>
          <cell r="X523">
            <v>20.37</v>
          </cell>
          <cell r="Y523">
            <v>20.37</v>
          </cell>
          <cell r="Z523" t="str">
            <v>Waiting for submission...</v>
          </cell>
        </row>
        <row r="524">
          <cell r="A524">
            <v>17419</v>
          </cell>
          <cell r="B524" t="str">
            <v>N</v>
          </cell>
          <cell r="C524">
            <v>1603</v>
          </cell>
          <cell r="D524" t="str">
            <v>Orleans</v>
          </cell>
          <cell r="E524" t="str">
            <v xml:space="preserve">City of New Orleans </v>
          </cell>
          <cell r="F524" t="str">
            <v>071-55000-00</v>
          </cell>
          <cell r="G524" t="str">
            <v>2010 Q3: Apr-Jun</v>
          </cell>
          <cell r="H524" t="str">
            <v>4) Approved (Returned)</v>
          </cell>
          <cell r="I524" t="str">
            <v>E</v>
          </cell>
          <cell r="J524" t="str">
            <v>L</v>
          </cell>
          <cell r="K524" t="str">
            <v>17419V1</v>
          </cell>
          <cell r="L524">
            <v>1</v>
          </cell>
          <cell r="M524">
            <v>40501</v>
          </cell>
          <cell r="N524">
            <v>2840</v>
          </cell>
          <cell r="O524">
            <v>0</v>
          </cell>
          <cell r="P524">
            <v>151684.54999999999</v>
          </cell>
          <cell r="Q524" t="str">
            <v>PW for varied contents inside Police headquarters building. Police still working on this pw.</v>
          </cell>
          <cell r="S524">
            <v>151684.54999999999</v>
          </cell>
          <cell r="T524">
            <v>2840</v>
          </cell>
          <cell r="U524">
            <v>14.21</v>
          </cell>
          <cell r="V524">
            <v>0</v>
          </cell>
          <cell r="W524">
            <v>2854.21</v>
          </cell>
          <cell r="X524">
            <v>1.87</v>
          </cell>
          <cell r="Y524">
            <v>1.87</v>
          </cell>
          <cell r="Z524" t="str">
            <v>Waiting for submission...</v>
          </cell>
        </row>
        <row r="525">
          <cell r="A525">
            <v>1082</v>
          </cell>
          <cell r="B525" t="str">
            <v>N</v>
          </cell>
          <cell r="C525">
            <v>1603</v>
          </cell>
          <cell r="D525" t="str">
            <v>Orleans</v>
          </cell>
          <cell r="E525" t="str">
            <v xml:space="preserve">City of New Orleans </v>
          </cell>
          <cell r="F525" t="str">
            <v>071-55000-00</v>
          </cell>
          <cell r="G525" t="str">
            <v>2010 Q3: Apr-Jun</v>
          </cell>
          <cell r="H525" t="str">
            <v>4) Approved (Returned)</v>
          </cell>
          <cell r="I525" t="str">
            <v>E</v>
          </cell>
          <cell r="J525" t="str">
            <v>L</v>
          </cell>
          <cell r="K525" t="str">
            <v>1082V2</v>
          </cell>
          <cell r="L525">
            <v>1</v>
          </cell>
          <cell r="M525">
            <v>41030</v>
          </cell>
          <cell r="N525">
            <v>138.75</v>
          </cell>
          <cell r="O525">
            <v>0</v>
          </cell>
          <cell r="P525">
            <v>1000000</v>
          </cell>
          <cell r="Q525" t="str">
            <v>This project is in the planning stage.</v>
          </cell>
          <cell r="S525">
            <v>292356.15000000002</v>
          </cell>
          <cell r="T525">
            <v>29857.16</v>
          </cell>
          <cell r="U525">
            <v>149.29</v>
          </cell>
          <cell r="V525">
            <v>0</v>
          </cell>
          <cell r="W525">
            <v>30006.45</v>
          </cell>
          <cell r="X525">
            <v>10.210000000000001</v>
          </cell>
          <cell r="Y525">
            <v>10.210000000000001</v>
          </cell>
          <cell r="Z525" t="str">
            <v>Waiting for submission...</v>
          </cell>
        </row>
        <row r="526">
          <cell r="A526">
            <v>1730</v>
          </cell>
          <cell r="B526" t="str">
            <v>N</v>
          </cell>
          <cell r="C526">
            <v>1603</v>
          </cell>
          <cell r="D526" t="str">
            <v>Orleans</v>
          </cell>
          <cell r="E526" t="str">
            <v xml:space="preserve">City of New Orleans </v>
          </cell>
          <cell r="F526" t="str">
            <v>071-55000-00</v>
          </cell>
          <cell r="G526" t="str">
            <v>2010 Q3: Apr-Jun</v>
          </cell>
          <cell r="H526" t="str">
            <v>4) Approved (Returned)</v>
          </cell>
          <cell r="I526" t="str">
            <v>G</v>
          </cell>
          <cell r="J526" t="str">
            <v>L</v>
          </cell>
          <cell r="K526" t="str">
            <v>1730V4</v>
          </cell>
          <cell r="L526">
            <v>1</v>
          </cell>
          <cell r="M526">
            <v>40722</v>
          </cell>
          <cell r="N526">
            <v>209.03</v>
          </cell>
          <cell r="O526">
            <v>0</v>
          </cell>
          <cell r="P526">
            <v>150410.65</v>
          </cell>
          <cell r="Q526" t="str">
            <v>Project is in design phase</v>
          </cell>
          <cell r="S526">
            <v>150410.65</v>
          </cell>
          <cell r="T526">
            <v>0</v>
          </cell>
          <cell r="U526">
            <v>0</v>
          </cell>
          <cell r="V526">
            <v>0</v>
          </cell>
          <cell r="W526">
            <v>0</v>
          </cell>
          <cell r="X526">
            <v>0</v>
          </cell>
          <cell r="Y526">
            <v>0</v>
          </cell>
          <cell r="Z526" t="str">
            <v>Waiting for submission...</v>
          </cell>
        </row>
        <row r="527">
          <cell r="A527">
            <v>13936</v>
          </cell>
          <cell r="B527" t="str">
            <v>N</v>
          </cell>
          <cell r="C527">
            <v>1603</v>
          </cell>
          <cell r="D527" t="str">
            <v>Orleans</v>
          </cell>
          <cell r="E527" t="str">
            <v xml:space="preserve">City of New Orleans </v>
          </cell>
          <cell r="F527" t="str">
            <v>071-55000-00</v>
          </cell>
          <cell r="G527" t="str">
            <v>2010 Q3: Apr-Jun</v>
          </cell>
          <cell r="H527" t="str">
            <v>4) Approved (Returned)</v>
          </cell>
          <cell r="I527" t="str">
            <v>E</v>
          </cell>
          <cell r="J527" t="str">
            <v>L</v>
          </cell>
          <cell r="K527" t="str">
            <v>MCSE-6</v>
          </cell>
          <cell r="L527">
            <v>1</v>
          </cell>
          <cell r="M527">
            <v>40408</v>
          </cell>
          <cell r="N527">
            <v>585.54999999999995</v>
          </cell>
          <cell r="O527">
            <v>0</v>
          </cell>
          <cell r="P527">
            <v>66969.490000000005</v>
          </cell>
          <cell r="Q527" t="str">
            <v>City's Mosquito and Termite Control Board satisfied with the dollar value assigned to contents on this PW. Depreciated items were included. City does not anticipate needing additional versions for this PW. City will replace contents on an as needed basis as facilities are repaired. Invoices to be submitted to State.</v>
          </cell>
          <cell r="S527">
            <v>66969.490000000005</v>
          </cell>
          <cell r="T527">
            <v>585.54999999999995</v>
          </cell>
          <cell r="U527">
            <v>2.93</v>
          </cell>
          <cell r="V527">
            <v>0</v>
          </cell>
          <cell r="W527">
            <v>588.48</v>
          </cell>
          <cell r="X527">
            <v>0.87</v>
          </cell>
          <cell r="Y527">
            <v>0.87</v>
          </cell>
          <cell r="Z527" t="str">
            <v>Waiting for submission...</v>
          </cell>
        </row>
        <row r="528">
          <cell r="A528">
            <v>1096</v>
          </cell>
          <cell r="B528" t="str">
            <v>N</v>
          </cell>
          <cell r="C528">
            <v>1603</v>
          </cell>
          <cell r="D528" t="str">
            <v>Orleans</v>
          </cell>
          <cell r="E528" t="str">
            <v xml:space="preserve">City of New Orleans </v>
          </cell>
          <cell r="F528" t="str">
            <v>071-55000-00</v>
          </cell>
          <cell r="G528" t="str">
            <v>2010 Q3: Apr-Jun</v>
          </cell>
          <cell r="H528" t="str">
            <v>4) Approved (Returned)</v>
          </cell>
          <cell r="I528" t="str">
            <v>E</v>
          </cell>
          <cell r="J528" t="str">
            <v>L</v>
          </cell>
          <cell r="K528" t="str">
            <v>1096V6</v>
          </cell>
          <cell r="L528">
            <v>1</v>
          </cell>
          <cell r="M528">
            <v>41369</v>
          </cell>
          <cell r="N528">
            <v>386260</v>
          </cell>
          <cell r="O528">
            <v>0</v>
          </cell>
          <cell r="P528">
            <v>2000000</v>
          </cell>
          <cell r="Q528" t="str">
            <v>Project in contracting phase.  Anticipated construction start November 2010.  This facility has been given a 50% declaration by FEMA.  This engine house needs to be revisited to confirm costs. A version request was sent to FEMA on 2/10/10 for $6,200.</v>
          </cell>
          <cell r="S528">
            <v>2039075.5</v>
          </cell>
          <cell r="T528">
            <v>241426.8</v>
          </cell>
          <cell r="U528">
            <v>1207.1400000000001</v>
          </cell>
          <cell r="V528">
            <v>0</v>
          </cell>
          <cell r="W528">
            <v>242633.94</v>
          </cell>
          <cell r="X528">
            <v>14.7</v>
          </cell>
          <cell r="Y528">
            <v>14.95</v>
          </cell>
          <cell r="Z528" t="str">
            <v>Waiting for submission...</v>
          </cell>
        </row>
        <row r="529">
          <cell r="A529">
            <v>3113</v>
          </cell>
          <cell r="B529" t="str">
            <v>N</v>
          </cell>
          <cell r="C529">
            <v>1603</v>
          </cell>
          <cell r="D529" t="str">
            <v>Orleans</v>
          </cell>
          <cell r="E529" t="str">
            <v xml:space="preserve">City of New Orleans </v>
          </cell>
          <cell r="F529" t="str">
            <v>071-55000-00</v>
          </cell>
          <cell r="G529" t="str">
            <v>2010 Q3: Apr-Jun</v>
          </cell>
          <cell r="H529" t="str">
            <v>4) Approved (Returned)</v>
          </cell>
          <cell r="I529" t="str">
            <v>E</v>
          </cell>
          <cell r="J529" t="str">
            <v>L</v>
          </cell>
          <cell r="K529" t="str">
            <v>3113V5</v>
          </cell>
          <cell r="L529">
            <v>1</v>
          </cell>
          <cell r="M529">
            <v>40946</v>
          </cell>
          <cell r="N529">
            <v>0</v>
          </cell>
          <cell r="O529">
            <v>0</v>
          </cell>
          <cell r="P529">
            <v>237000</v>
          </cell>
          <cell r="Q529" t="str">
            <v>This project is in the contracting phase.  Construction repairs are scheduled to begin in October of 2010.  AE is Linfiled, Hunter and Junius.  Cost overrun version will be required.</v>
          </cell>
          <cell r="S529">
            <v>161450.45000000001</v>
          </cell>
          <cell r="T529">
            <v>0</v>
          </cell>
          <cell r="U529">
            <v>0</v>
          </cell>
          <cell r="V529">
            <v>0</v>
          </cell>
          <cell r="W529">
            <v>0</v>
          </cell>
          <cell r="X529">
            <v>0</v>
          </cell>
          <cell r="Y529">
            <v>0</v>
          </cell>
          <cell r="Z529" t="str">
            <v>Waiting for submission...</v>
          </cell>
        </row>
        <row r="530">
          <cell r="A530">
            <v>3900</v>
          </cell>
          <cell r="B530" t="str">
            <v>N</v>
          </cell>
          <cell r="C530">
            <v>1603</v>
          </cell>
          <cell r="D530" t="str">
            <v>Orleans</v>
          </cell>
          <cell r="E530" t="str">
            <v xml:space="preserve">City of New Orleans </v>
          </cell>
          <cell r="F530" t="str">
            <v>071-55000-00</v>
          </cell>
          <cell r="G530" t="str">
            <v>2010 Q3: Apr-Jun</v>
          </cell>
          <cell r="H530" t="str">
            <v>4) Approved (Returned)</v>
          </cell>
          <cell r="I530" t="str">
            <v>E</v>
          </cell>
          <cell r="J530" t="str">
            <v>L</v>
          </cell>
          <cell r="K530" t="str">
            <v>500-19</v>
          </cell>
          <cell r="L530">
            <v>0</v>
          </cell>
          <cell r="M530">
            <v>40507</v>
          </cell>
          <cell r="N530">
            <v>0</v>
          </cell>
          <cell r="O530">
            <v>0</v>
          </cell>
          <cell r="P530">
            <v>663638</v>
          </cell>
          <cell r="Q530" t="str">
            <v>Contents of Public Works Building.  PW reduced due to NFIP regulations.  The City currently reviewing what contents and items to purchase as replacements.</v>
          </cell>
          <cell r="S530">
            <v>163638.96</v>
          </cell>
          <cell r="T530">
            <v>0</v>
          </cell>
          <cell r="U530">
            <v>0</v>
          </cell>
          <cell r="V530">
            <v>0</v>
          </cell>
          <cell r="W530">
            <v>0</v>
          </cell>
          <cell r="X530">
            <v>0</v>
          </cell>
          <cell r="Y530">
            <v>0</v>
          </cell>
          <cell r="Z530" t="str">
            <v>Waiting for submission...</v>
          </cell>
        </row>
        <row r="531">
          <cell r="A531">
            <v>3906</v>
          </cell>
          <cell r="B531" t="str">
            <v>N</v>
          </cell>
          <cell r="C531">
            <v>1603</v>
          </cell>
          <cell r="D531" t="str">
            <v>Orleans</v>
          </cell>
          <cell r="E531" t="str">
            <v xml:space="preserve">City of New Orleans </v>
          </cell>
          <cell r="F531" t="str">
            <v>071-55000-00</v>
          </cell>
          <cell r="G531" t="str">
            <v>2010 Q3: Apr-Jun</v>
          </cell>
          <cell r="H531" t="str">
            <v>4) Approved (Returned)</v>
          </cell>
          <cell r="I531" t="str">
            <v>E</v>
          </cell>
          <cell r="J531" t="str">
            <v>S</v>
          </cell>
          <cell r="K531" t="str">
            <v>HCATE9</v>
          </cell>
          <cell r="L531">
            <v>0</v>
          </cell>
          <cell r="M531">
            <v>40405</v>
          </cell>
          <cell r="N531">
            <v>0</v>
          </cell>
          <cell r="O531">
            <v>0</v>
          </cell>
          <cell r="P531">
            <v>1300</v>
          </cell>
          <cell r="Q531" t="str">
            <v>The Health Depatment will wait to purchase replacement lock until it is determined that this facility will be repaired and used.</v>
          </cell>
          <cell r="S531">
            <v>1225</v>
          </cell>
          <cell r="T531">
            <v>1225</v>
          </cell>
          <cell r="U531">
            <v>6.12</v>
          </cell>
          <cell r="V531">
            <v>0</v>
          </cell>
          <cell r="W531">
            <v>1231.1199999999999</v>
          </cell>
          <cell r="X531">
            <v>0</v>
          </cell>
          <cell r="Y531">
            <v>100</v>
          </cell>
          <cell r="Z531" t="str">
            <v>Waiting for submission...</v>
          </cell>
        </row>
        <row r="532">
          <cell r="A532">
            <v>3996</v>
          </cell>
          <cell r="B532" t="str">
            <v>N</v>
          </cell>
          <cell r="C532">
            <v>1603</v>
          </cell>
          <cell r="D532" t="str">
            <v>Orleans</v>
          </cell>
          <cell r="E532" t="str">
            <v xml:space="preserve">City of New Orleans </v>
          </cell>
          <cell r="F532" t="str">
            <v>071-55000-00</v>
          </cell>
          <cell r="G532" t="str">
            <v>2010 Q3: Apr-Jun</v>
          </cell>
          <cell r="H532" t="str">
            <v>4) Approved (Returned)</v>
          </cell>
          <cell r="I532" t="str">
            <v>E</v>
          </cell>
          <cell r="J532" t="str">
            <v>S</v>
          </cell>
          <cell r="K532" t="str">
            <v>HCATE1</v>
          </cell>
          <cell r="L532">
            <v>0</v>
          </cell>
          <cell r="M532">
            <v>40429</v>
          </cell>
          <cell r="N532">
            <v>0</v>
          </cell>
          <cell r="O532">
            <v>0</v>
          </cell>
          <cell r="P532">
            <v>114000</v>
          </cell>
          <cell r="Q532" t="str">
            <v>The City is working on what they consider arbitrary deductions of anticipated insurance proceeds.  Due to this and what the City considers low estimates for damages, they are currently having the damages re-assessed and versions written to the PWs.  Contents not replaced as of this date.</v>
          </cell>
          <cell r="S532">
            <v>1000</v>
          </cell>
          <cell r="T532">
            <v>1000</v>
          </cell>
          <cell r="U532">
            <v>5</v>
          </cell>
          <cell r="V532">
            <v>0</v>
          </cell>
          <cell r="W532">
            <v>1005</v>
          </cell>
          <cell r="X532">
            <v>0</v>
          </cell>
          <cell r="Y532">
            <v>100</v>
          </cell>
          <cell r="Z532" t="str">
            <v>Waiting for submission...</v>
          </cell>
        </row>
        <row r="533">
          <cell r="A533">
            <v>4569</v>
          </cell>
          <cell r="B533" t="str">
            <v>N</v>
          </cell>
          <cell r="C533">
            <v>1603</v>
          </cell>
          <cell r="D533" t="str">
            <v>Orleans</v>
          </cell>
          <cell r="E533" t="str">
            <v xml:space="preserve">City of New Orleans </v>
          </cell>
          <cell r="F533" t="str">
            <v>071-55000-00</v>
          </cell>
          <cell r="G533" t="str">
            <v>2010 Q3: Apr-Jun</v>
          </cell>
          <cell r="H533" t="str">
            <v>4) Approved (Returned)</v>
          </cell>
          <cell r="I533" t="str">
            <v>E</v>
          </cell>
          <cell r="J533" t="str">
            <v>S</v>
          </cell>
          <cell r="K533" t="str">
            <v>HCATE7</v>
          </cell>
          <cell r="L533">
            <v>0</v>
          </cell>
          <cell r="M533">
            <v>40414</v>
          </cell>
          <cell r="N533">
            <v>0</v>
          </cell>
          <cell r="O533">
            <v>0</v>
          </cell>
          <cell r="P533">
            <v>40000</v>
          </cell>
          <cell r="Q533" t="str">
            <v>The City is working on what they consider arbitrary deductions of anticipated insurance proceeds.  Due to this and what the City considers low estimates for damages, they are currently having the damages re-assessed and versions written to the PWs.  Also, the City does not plan to purchase replacements for the destroyed contents until it is determined that there is a safe place to store it until the facility has been repaired.</v>
          </cell>
          <cell r="S533">
            <v>26090.99</v>
          </cell>
          <cell r="T533">
            <v>26090.99</v>
          </cell>
          <cell r="U533">
            <v>130.46</v>
          </cell>
          <cell r="V533">
            <v>0</v>
          </cell>
          <cell r="W533">
            <v>26221.45</v>
          </cell>
          <cell r="X533">
            <v>0</v>
          </cell>
          <cell r="Y533">
            <v>100</v>
          </cell>
          <cell r="Z533" t="str">
            <v>Waiting for submission...</v>
          </cell>
        </row>
        <row r="534">
          <cell r="A534">
            <v>4603</v>
          </cell>
          <cell r="B534" t="str">
            <v>N</v>
          </cell>
          <cell r="C534">
            <v>1603</v>
          </cell>
          <cell r="D534" t="str">
            <v>Orleans</v>
          </cell>
          <cell r="E534" t="str">
            <v xml:space="preserve">City of New Orleans </v>
          </cell>
          <cell r="F534" t="str">
            <v>071-55000-00</v>
          </cell>
          <cell r="G534" t="str">
            <v>2010 Q3: Apr-Jun</v>
          </cell>
          <cell r="H534" t="str">
            <v>4) Approved (Returned)</v>
          </cell>
          <cell r="I534" t="str">
            <v>E</v>
          </cell>
          <cell r="J534" t="str">
            <v>L</v>
          </cell>
          <cell r="K534" t="str">
            <v>4603V1</v>
          </cell>
          <cell r="L534">
            <v>0</v>
          </cell>
          <cell r="M534">
            <v>40420</v>
          </cell>
          <cell r="N534">
            <v>0</v>
          </cell>
          <cell r="O534">
            <v>0</v>
          </cell>
          <cell r="P534">
            <v>80000</v>
          </cell>
          <cell r="Q534" t="str">
            <v>Contents not replaced as of this date.  Facility expected to be completed July 2011. City is still working on what they consider arbitrary deductions of anticipated insurance proceeds.</v>
          </cell>
          <cell r="S534">
            <v>32539.25</v>
          </cell>
          <cell r="T534">
            <v>0</v>
          </cell>
          <cell r="U534">
            <v>0</v>
          </cell>
          <cell r="V534">
            <v>0</v>
          </cell>
          <cell r="W534">
            <v>0</v>
          </cell>
          <cell r="X534">
            <v>0</v>
          </cell>
          <cell r="Y534">
            <v>0</v>
          </cell>
          <cell r="Z534" t="str">
            <v>Waiting for submission...</v>
          </cell>
        </row>
        <row r="535">
          <cell r="A535">
            <v>4763</v>
          </cell>
          <cell r="B535" t="str">
            <v>N</v>
          </cell>
          <cell r="C535">
            <v>1603</v>
          </cell>
          <cell r="D535" t="str">
            <v>Orleans</v>
          </cell>
          <cell r="E535" t="str">
            <v xml:space="preserve">City of New Orleans </v>
          </cell>
          <cell r="F535" t="str">
            <v>071-55000-00</v>
          </cell>
          <cell r="G535" t="str">
            <v>2010 Q3: Apr-Jun</v>
          </cell>
          <cell r="H535" t="str">
            <v>4) Approved (Returned)</v>
          </cell>
          <cell r="I535" t="str">
            <v>G</v>
          </cell>
          <cell r="J535" t="str">
            <v>S</v>
          </cell>
          <cell r="K535" t="str">
            <v>4763V3</v>
          </cell>
          <cell r="L535">
            <v>0</v>
          </cell>
          <cell r="N535">
            <v>0</v>
          </cell>
          <cell r="O535">
            <v>0</v>
          </cell>
          <cell r="P535">
            <v>2210</v>
          </cell>
          <cell r="Q535" t="str">
            <v>Zero PW.  Damages were considered to be ineligible for FEMA funding.</v>
          </cell>
          <cell r="S535">
            <v>0</v>
          </cell>
          <cell r="T535">
            <v>2210</v>
          </cell>
          <cell r="U535">
            <v>11.05</v>
          </cell>
          <cell r="V535">
            <v>0</v>
          </cell>
          <cell r="W535">
            <v>2221.0500000000002</v>
          </cell>
          <cell r="X535">
            <v>0</v>
          </cell>
          <cell r="Y535">
            <v>0</v>
          </cell>
          <cell r="Z535" t="str">
            <v>Waiting for submission...</v>
          </cell>
        </row>
        <row r="536">
          <cell r="A536">
            <v>5217</v>
          </cell>
          <cell r="B536" t="str">
            <v>N</v>
          </cell>
          <cell r="C536">
            <v>1603</v>
          </cell>
          <cell r="D536" t="str">
            <v>Orleans</v>
          </cell>
          <cell r="E536" t="str">
            <v xml:space="preserve">City of New Orleans </v>
          </cell>
          <cell r="F536" t="str">
            <v>071-55000-00</v>
          </cell>
          <cell r="G536" t="str">
            <v>2010 Q3: Apr-Jun</v>
          </cell>
          <cell r="H536" t="str">
            <v>4) Approved (Returned)</v>
          </cell>
          <cell r="I536" t="str">
            <v>E</v>
          </cell>
          <cell r="J536" t="str">
            <v>S</v>
          </cell>
          <cell r="K536" t="str">
            <v>PEPC1</v>
          </cell>
          <cell r="L536">
            <v>0</v>
          </cell>
          <cell r="M536">
            <v>40416</v>
          </cell>
          <cell r="N536">
            <v>0</v>
          </cell>
          <cell r="O536">
            <v>0</v>
          </cell>
          <cell r="P536">
            <v>7267.92</v>
          </cell>
          <cell r="Q536" t="str">
            <v>This is a zero PW due to insurance deductions.  A version may be needed for this PW. The City is working on what they consider arbitrary deductions of anticipated insurance proceeds.  City confirming whether appeal or version needed. They will soon begin purchasing replacement computer equipment for the parking enforcement division.</v>
          </cell>
          <cell r="S536">
            <v>0</v>
          </cell>
          <cell r="T536">
            <v>0</v>
          </cell>
          <cell r="U536">
            <v>0</v>
          </cell>
          <cell r="V536">
            <v>0</v>
          </cell>
          <cell r="W536">
            <v>0</v>
          </cell>
          <cell r="X536">
            <v>0</v>
          </cell>
          <cell r="Y536">
            <v>0</v>
          </cell>
          <cell r="Z536" t="str">
            <v>Waiting for submission...</v>
          </cell>
        </row>
        <row r="537">
          <cell r="A537">
            <v>5296</v>
          </cell>
          <cell r="B537" t="str">
            <v>N</v>
          </cell>
          <cell r="C537">
            <v>1603</v>
          </cell>
          <cell r="D537" t="str">
            <v>Orleans</v>
          </cell>
          <cell r="E537" t="str">
            <v xml:space="preserve">City of New Orleans </v>
          </cell>
          <cell r="F537" t="str">
            <v>071-55000-00</v>
          </cell>
          <cell r="G537" t="str">
            <v>2010 Q3: Apr-Jun</v>
          </cell>
          <cell r="H537" t="str">
            <v>4) Approved (Returned)</v>
          </cell>
          <cell r="I537" t="str">
            <v>E</v>
          </cell>
          <cell r="J537" t="str">
            <v>L</v>
          </cell>
          <cell r="K537" t="str">
            <v>5296V4</v>
          </cell>
          <cell r="L537">
            <v>0</v>
          </cell>
          <cell r="M537">
            <v>40694</v>
          </cell>
          <cell r="N537">
            <v>0</v>
          </cell>
          <cell r="O537">
            <v>0</v>
          </cell>
          <cell r="P537">
            <v>0</v>
          </cell>
          <cell r="Q537" t="str">
            <v>This PW was de-obligated at request of applicant.  Funding is rolled into a new PW.</v>
          </cell>
          <cell r="S537">
            <v>0</v>
          </cell>
          <cell r="T537">
            <v>0</v>
          </cell>
          <cell r="U537">
            <v>0</v>
          </cell>
          <cell r="V537">
            <v>0</v>
          </cell>
          <cell r="W537">
            <v>0</v>
          </cell>
          <cell r="X537">
            <v>0</v>
          </cell>
          <cell r="Y537">
            <v>0</v>
          </cell>
          <cell r="Z537" t="str">
            <v>Waiting for submission...</v>
          </cell>
        </row>
        <row r="538">
          <cell r="A538">
            <v>6137</v>
          </cell>
          <cell r="B538" t="str">
            <v>N</v>
          </cell>
          <cell r="C538">
            <v>1603</v>
          </cell>
          <cell r="D538" t="str">
            <v>Orleans</v>
          </cell>
          <cell r="E538" t="str">
            <v xml:space="preserve">City of New Orleans </v>
          </cell>
          <cell r="F538" t="str">
            <v>071-55000-00</v>
          </cell>
          <cell r="G538" t="str">
            <v>2010 Q3: Apr-Jun</v>
          </cell>
          <cell r="H538" t="str">
            <v>4) Approved (Returned)</v>
          </cell>
          <cell r="I538" t="str">
            <v>E</v>
          </cell>
          <cell r="J538" t="str">
            <v>L</v>
          </cell>
          <cell r="K538" t="str">
            <v>6137V4</v>
          </cell>
          <cell r="L538">
            <v>0</v>
          </cell>
          <cell r="M538">
            <v>40790</v>
          </cell>
          <cell r="N538">
            <v>0</v>
          </cell>
          <cell r="O538">
            <v>0</v>
          </cell>
          <cell r="P538">
            <v>103241</v>
          </cell>
          <cell r="Q538" t="str">
            <v>This is a zero PW.  This PW and its versions were de-obligated and rolled into a new PW.</v>
          </cell>
          <cell r="S538">
            <v>0</v>
          </cell>
          <cell r="T538">
            <v>0</v>
          </cell>
          <cell r="U538">
            <v>0</v>
          </cell>
          <cell r="V538">
            <v>0</v>
          </cell>
          <cell r="W538">
            <v>0</v>
          </cell>
          <cell r="X538">
            <v>0</v>
          </cell>
          <cell r="Y538">
            <v>0</v>
          </cell>
          <cell r="Z538" t="str">
            <v>Waiting for submission...</v>
          </cell>
        </row>
        <row r="539">
          <cell r="A539">
            <v>7196</v>
          </cell>
          <cell r="B539" t="str">
            <v>N</v>
          </cell>
          <cell r="C539">
            <v>1603</v>
          </cell>
          <cell r="D539" t="str">
            <v>Orleans</v>
          </cell>
          <cell r="E539" t="str">
            <v xml:space="preserve">City of New Orleans </v>
          </cell>
          <cell r="F539" t="str">
            <v>071-55000-00</v>
          </cell>
          <cell r="G539" t="str">
            <v>2010 Q3: Apr-Jun</v>
          </cell>
          <cell r="H539" t="str">
            <v>4) Approved (Returned)</v>
          </cell>
          <cell r="I539" t="str">
            <v>B</v>
          </cell>
          <cell r="J539" t="str">
            <v>L</v>
          </cell>
          <cell r="K539" t="str">
            <v>7196V4</v>
          </cell>
          <cell r="L539">
            <v>0</v>
          </cell>
          <cell r="M539">
            <v>40452</v>
          </cell>
          <cell r="N539">
            <v>0</v>
          </cell>
          <cell r="O539">
            <v>0</v>
          </cell>
          <cell r="P539">
            <v>507032.77</v>
          </cell>
          <cell r="Q539" t="str">
            <v>State recently obligated a $0 version. This pw is classified as belonging to the Shaw appeal pw group. The versions submitted by Shaw and City had been validated and confirmed eligible for FEMA reimbursement by the local FEMA team after months of evaluation.  Additional eligible scope of work and actual contracted costs for each of the projects included in these PWs had been clearly identified. There were no longer contractual issues. FEMA was in process of preparing these versions at approximat</v>
          </cell>
          <cell r="S539">
            <v>268819.20000000001</v>
          </cell>
          <cell r="T539">
            <v>308938.34999999998</v>
          </cell>
          <cell r="U539">
            <v>1544.69</v>
          </cell>
          <cell r="V539">
            <v>0</v>
          </cell>
          <cell r="W539">
            <v>310483.03999999998</v>
          </cell>
          <cell r="X539">
            <v>156.33000000000001</v>
          </cell>
          <cell r="Y539">
            <v>114.92</v>
          </cell>
          <cell r="Z539" t="str">
            <v>Waiting for submission...</v>
          </cell>
        </row>
        <row r="540">
          <cell r="A540">
            <v>7393</v>
          </cell>
          <cell r="B540" t="str">
            <v>N</v>
          </cell>
          <cell r="C540">
            <v>1603</v>
          </cell>
          <cell r="D540" t="str">
            <v>Orleans</v>
          </cell>
          <cell r="E540" t="str">
            <v xml:space="preserve">City of New Orleans </v>
          </cell>
          <cell r="F540" t="str">
            <v>071-55000-00</v>
          </cell>
          <cell r="G540" t="str">
            <v>2010 Q3: Apr-Jun</v>
          </cell>
          <cell r="H540" t="str">
            <v>4) Approved (Returned)</v>
          </cell>
          <cell r="I540" t="str">
            <v>G</v>
          </cell>
          <cell r="J540" t="str">
            <v>L</v>
          </cell>
          <cell r="K540" t="str">
            <v>7393V4</v>
          </cell>
          <cell r="L540">
            <v>0</v>
          </cell>
          <cell r="M540">
            <v>39650</v>
          </cell>
          <cell r="N540">
            <v>0</v>
          </cell>
          <cell r="O540">
            <v>0</v>
          </cell>
          <cell r="P540">
            <v>5680000</v>
          </cell>
          <cell r="Q540" t="str">
            <v>At the Applicant's request, this PW was de-obligated and rolled into another PW.</v>
          </cell>
          <cell r="S540">
            <v>0</v>
          </cell>
          <cell r="T540">
            <v>0</v>
          </cell>
          <cell r="U540">
            <v>0</v>
          </cell>
          <cell r="V540">
            <v>0</v>
          </cell>
          <cell r="W540">
            <v>0</v>
          </cell>
          <cell r="X540">
            <v>0</v>
          </cell>
          <cell r="Y540">
            <v>0</v>
          </cell>
          <cell r="Z540" t="str">
            <v>Waiting for submission...</v>
          </cell>
        </row>
        <row r="541">
          <cell r="A541">
            <v>7399</v>
          </cell>
          <cell r="B541" t="str">
            <v>N</v>
          </cell>
          <cell r="C541">
            <v>1603</v>
          </cell>
          <cell r="D541" t="str">
            <v>Orleans</v>
          </cell>
          <cell r="E541" t="str">
            <v xml:space="preserve">City of New Orleans </v>
          </cell>
          <cell r="F541" t="str">
            <v>071-55000-00</v>
          </cell>
          <cell r="G541" t="str">
            <v>2010 Q3: Apr-Jun</v>
          </cell>
          <cell r="H541" t="str">
            <v>4) Approved (Returned)</v>
          </cell>
          <cell r="I541" t="str">
            <v>E</v>
          </cell>
          <cell r="J541" t="str">
            <v>S</v>
          </cell>
          <cell r="K541" t="str">
            <v>7399V2</v>
          </cell>
          <cell r="L541">
            <v>0</v>
          </cell>
          <cell r="M541">
            <v>40899</v>
          </cell>
          <cell r="N541">
            <v>0</v>
          </cell>
          <cell r="O541">
            <v>0</v>
          </cell>
          <cell r="P541">
            <v>1776</v>
          </cell>
          <cell r="Q541" t="str">
            <v>This project in Design Phase.</v>
          </cell>
          <cell r="S541">
            <v>1776</v>
          </cell>
          <cell r="T541">
            <v>1776</v>
          </cell>
          <cell r="U541">
            <v>8.8800000000000008</v>
          </cell>
          <cell r="V541">
            <v>0</v>
          </cell>
          <cell r="W541">
            <v>1784.88</v>
          </cell>
          <cell r="X541">
            <v>0</v>
          </cell>
          <cell r="Y541">
            <v>100</v>
          </cell>
          <cell r="Z541" t="str">
            <v>Waiting for submission...</v>
          </cell>
        </row>
        <row r="542">
          <cell r="A542">
            <v>7881</v>
          </cell>
          <cell r="B542" t="str">
            <v>N</v>
          </cell>
          <cell r="C542">
            <v>1603</v>
          </cell>
          <cell r="D542" t="str">
            <v>Orleans</v>
          </cell>
          <cell r="E542" t="str">
            <v xml:space="preserve">City of New Orleans </v>
          </cell>
          <cell r="F542" t="str">
            <v>071-55000-00</v>
          </cell>
          <cell r="G542" t="str">
            <v>2010 Q3: Apr-Jun</v>
          </cell>
          <cell r="H542" t="str">
            <v>4) Approved (Returned)</v>
          </cell>
          <cell r="I542" t="str">
            <v>E</v>
          </cell>
          <cell r="J542" t="str">
            <v>L</v>
          </cell>
          <cell r="K542" t="str">
            <v>I-C317</v>
          </cell>
          <cell r="L542">
            <v>0</v>
          </cell>
          <cell r="M542">
            <v>40459</v>
          </cell>
          <cell r="N542">
            <v>0</v>
          </cell>
          <cell r="O542">
            <v>0</v>
          </cell>
          <cell r="P542">
            <v>766000</v>
          </cell>
          <cell r="Q542" t="str">
            <v>The City is working on what they consider arbitrary deductions of anticipated insurance proceeds.  Due to this and what the City considers low estimates for damages, they are looking to have the damages re-assessed and versions written to the PWs.</v>
          </cell>
          <cell r="S542">
            <v>279944.63</v>
          </cell>
          <cell r="T542">
            <v>0</v>
          </cell>
          <cell r="U542">
            <v>0</v>
          </cell>
          <cell r="V542">
            <v>0</v>
          </cell>
          <cell r="W542">
            <v>0</v>
          </cell>
          <cell r="X542">
            <v>0</v>
          </cell>
          <cell r="Y542">
            <v>0</v>
          </cell>
          <cell r="Z542" t="str">
            <v>Waiting for submission...</v>
          </cell>
        </row>
        <row r="543">
          <cell r="A543">
            <v>7914</v>
          </cell>
          <cell r="B543" t="str">
            <v>N</v>
          </cell>
          <cell r="C543">
            <v>1603</v>
          </cell>
          <cell r="D543" t="str">
            <v>Orleans</v>
          </cell>
          <cell r="E543" t="str">
            <v xml:space="preserve">City of New Orleans </v>
          </cell>
          <cell r="F543" t="str">
            <v>071-55000-00</v>
          </cell>
          <cell r="G543" t="str">
            <v>2010 Q3: Apr-Jun</v>
          </cell>
          <cell r="H543" t="str">
            <v>4) Approved (Returned)</v>
          </cell>
          <cell r="I543" t="str">
            <v>E</v>
          </cell>
          <cell r="J543" t="str">
            <v>L</v>
          </cell>
          <cell r="K543" t="str">
            <v>7914V3</v>
          </cell>
          <cell r="L543">
            <v>0</v>
          </cell>
          <cell r="M543">
            <v>39777</v>
          </cell>
          <cell r="N543">
            <v>0</v>
          </cell>
          <cell r="O543">
            <v>0</v>
          </cell>
          <cell r="P543">
            <v>697000</v>
          </cell>
          <cell r="Q543" t="str">
            <v>Crime Lab contents: This pw was deobligated to roll into pw#13752, which was later then consolidated with other Crime Lab contents into pw#17812. However, City in process of reviewing all the Crime Lab content pws to make certain to the satisfaction of department.</v>
          </cell>
          <cell r="S543">
            <v>0</v>
          </cell>
          <cell r="T543">
            <v>0</v>
          </cell>
          <cell r="U543">
            <v>0</v>
          </cell>
          <cell r="V543">
            <v>0</v>
          </cell>
          <cell r="W543">
            <v>0</v>
          </cell>
          <cell r="X543">
            <v>0</v>
          </cell>
          <cell r="Y543">
            <v>0</v>
          </cell>
          <cell r="Z543" t="str">
            <v>Waiting for submission...</v>
          </cell>
        </row>
        <row r="544">
          <cell r="A544">
            <v>9170</v>
          </cell>
          <cell r="B544" t="str">
            <v>N</v>
          </cell>
          <cell r="C544">
            <v>1603</v>
          </cell>
          <cell r="D544" t="str">
            <v>Orleans</v>
          </cell>
          <cell r="E544" t="str">
            <v xml:space="preserve">City of New Orleans </v>
          </cell>
          <cell r="F544" t="str">
            <v>071-55000-00</v>
          </cell>
          <cell r="G544" t="str">
            <v>2010 Q3: Apr-Jun</v>
          </cell>
          <cell r="H544" t="str">
            <v>4) Approved (Returned)</v>
          </cell>
          <cell r="I544" t="str">
            <v>G</v>
          </cell>
          <cell r="J544" t="str">
            <v>S</v>
          </cell>
          <cell r="K544" t="str">
            <v>9170V4</v>
          </cell>
          <cell r="L544">
            <v>0</v>
          </cell>
          <cell r="M544">
            <v>39685</v>
          </cell>
          <cell r="N544">
            <v>0</v>
          </cell>
          <cell r="O544">
            <v>0</v>
          </cell>
          <cell r="P544">
            <v>4271</v>
          </cell>
          <cell r="Q544" t="str">
            <v>This is a Zero PW.  This PW was de-obligated at the Applicant's request and rolled into another PW.</v>
          </cell>
          <cell r="S544">
            <v>0</v>
          </cell>
          <cell r="T544">
            <v>4271</v>
          </cell>
          <cell r="U544">
            <v>21.36</v>
          </cell>
          <cell r="V544">
            <v>0</v>
          </cell>
          <cell r="W544">
            <v>4292.3599999999997</v>
          </cell>
          <cell r="X544">
            <v>0</v>
          </cell>
          <cell r="Y544">
            <v>0</v>
          </cell>
          <cell r="Z544" t="str">
            <v>Waiting for submission...</v>
          </cell>
        </row>
        <row r="545">
          <cell r="A545">
            <v>9345</v>
          </cell>
          <cell r="B545" t="str">
            <v>N</v>
          </cell>
          <cell r="C545">
            <v>1603</v>
          </cell>
          <cell r="D545" t="str">
            <v>Orleans</v>
          </cell>
          <cell r="E545" t="str">
            <v xml:space="preserve">City of New Orleans </v>
          </cell>
          <cell r="F545" t="str">
            <v>071-55000-00</v>
          </cell>
          <cell r="G545" t="str">
            <v>2010 Q3: Apr-Jun</v>
          </cell>
          <cell r="H545" t="str">
            <v>4) Approved (Returned)</v>
          </cell>
          <cell r="I545" t="str">
            <v>E</v>
          </cell>
          <cell r="J545" t="str">
            <v>L</v>
          </cell>
          <cell r="K545" t="str">
            <v>MCSE-3</v>
          </cell>
          <cell r="L545">
            <v>0</v>
          </cell>
          <cell r="M545">
            <v>40431</v>
          </cell>
          <cell r="N545">
            <v>0</v>
          </cell>
          <cell r="O545">
            <v>0</v>
          </cell>
          <cell r="P545">
            <v>95614.22</v>
          </cell>
          <cell r="Q545" t="str">
            <v>City's Mosquito and Termite Control Board satisfied with the dollar amount assigned to the damaged contents. Depreciated items were included. No additional versions for this PW anticipated. No invoices have been received yet.</v>
          </cell>
          <cell r="S545">
            <v>106238.02</v>
          </cell>
          <cell r="T545">
            <v>0</v>
          </cell>
          <cell r="U545">
            <v>0</v>
          </cell>
          <cell r="V545">
            <v>0</v>
          </cell>
          <cell r="W545">
            <v>0</v>
          </cell>
          <cell r="X545">
            <v>0</v>
          </cell>
          <cell r="Y545">
            <v>0</v>
          </cell>
          <cell r="Z545" t="str">
            <v>Waiting for submission...</v>
          </cell>
        </row>
        <row r="546">
          <cell r="A546">
            <v>10626</v>
          </cell>
          <cell r="B546" t="str">
            <v>N</v>
          </cell>
          <cell r="C546">
            <v>1603</v>
          </cell>
          <cell r="D546" t="str">
            <v>Orleans</v>
          </cell>
          <cell r="E546" t="str">
            <v xml:space="preserve">City of New Orleans </v>
          </cell>
          <cell r="F546" t="str">
            <v>071-55000-00</v>
          </cell>
          <cell r="G546" t="str">
            <v>2010 Q3: Apr-Jun</v>
          </cell>
          <cell r="H546" t="str">
            <v>4) Approved (Returned)</v>
          </cell>
          <cell r="I546" t="str">
            <v>G</v>
          </cell>
          <cell r="J546" t="str">
            <v>S</v>
          </cell>
          <cell r="K546" t="str">
            <v>10626V3</v>
          </cell>
          <cell r="L546">
            <v>0</v>
          </cell>
          <cell r="M546">
            <v>39623</v>
          </cell>
          <cell r="N546">
            <v>0</v>
          </cell>
          <cell r="O546">
            <v>0</v>
          </cell>
          <cell r="P546">
            <v>2273.04</v>
          </cell>
          <cell r="Q546" t="str">
            <v>This is a zero PW.  This PW was de-obligated at the Applicant's request and rolled into a new PW.</v>
          </cell>
          <cell r="S546">
            <v>0</v>
          </cell>
          <cell r="T546">
            <v>2273.04</v>
          </cell>
          <cell r="U546">
            <v>11.36</v>
          </cell>
          <cell r="V546">
            <v>0</v>
          </cell>
          <cell r="W546">
            <v>2284.4</v>
          </cell>
          <cell r="X546">
            <v>0</v>
          </cell>
          <cell r="Y546">
            <v>0</v>
          </cell>
          <cell r="Z546" t="str">
            <v>Waiting for submission...</v>
          </cell>
        </row>
        <row r="547">
          <cell r="A547">
            <v>10637</v>
          </cell>
          <cell r="B547" t="str">
            <v>N</v>
          </cell>
          <cell r="C547">
            <v>1603</v>
          </cell>
          <cell r="D547" t="str">
            <v>Orleans</v>
          </cell>
          <cell r="E547" t="str">
            <v xml:space="preserve">City of New Orleans </v>
          </cell>
          <cell r="F547" t="str">
            <v>071-55000-00</v>
          </cell>
          <cell r="G547" t="str">
            <v>2010 Q3: Apr-Jun</v>
          </cell>
          <cell r="H547" t="str">
            <v>4) Approved (Returned)</v>
          </cell>
          <cell r="I547" t="str">
            <v>E</v>
          </cell>
          <cell r="J547" t="str">
            <v>L</v>
          </cell>
          <cell r="K547" t="str">
            <v>HC-IT1</v>
          </cell>
          <cell r="L547">
            <v>0</v>
          </cell>
          <cell r="M547">
            <v>40441</v>
          </cell>
          <cell r="N547">
            <v>0</v>
          </cell>
          <cell r="O547">
            <v>0</v>
          </cell>
          <cell r="P547">
            <v>80936.539999999994</v>
          </cell>
          <cell r="Q547" t="str">
            <v>No invoices have been submitted to State for reimbursement. The City in the process of compiling invoices of expenses incurred on the PW.</v>
          </cell>
          <cell r="S547">
            <v>80936.539999999994</v>
          </cell>
          <cell r="T547">
            <v>0</v>
          </cell>
          <cell r="U547">
            <v>0</v>
          </cell>
          <cell r="V547">
            <v>0</v>
          </cell>
          <cell r="W547">
            <v>0</v>
          </cell>
          <cell r="X547">
            <v>0</v>
          </cell>
          <cell r="Y547">
            <v>0</v>
          </cell>
          <cell r="Z547" t="str">
            <v>Waiting for submission...</v>
          </cell>
        </row>
        <row r="548">
          <cell r="A548">
            <v>10666</v>
          </cell>
          <cell r="B548" t="str">
            <v>N</v>
          </cell>
          <cell r="C548">
            <v>1603</v>
          </cell>
          <cell r="D548" t="str">
            <v>Orleans</v>
          </cell>
          <cell r="E548" t="str">
            <v xml:space="preserve">City of New Orleans </v>
          </cell>
          <cell r="F548" t="str">
            <v>071-55000-00</v>
          </cell>
          <cell r="G548" t="str">
            <v>2010 Q3: Apr-Jun</v>
          </cell>
          <cell r="H548" t="str">
            <v>4) Approved (Returned)</v>
          </cell>
          <cell r="I548" t="str">
            <v>E</v>
          </cell>
          <cell r="J548" t="str">
            <v>S</v>
          </cell>
          <cell r="K548" t="str">
            <v>I-C131</v>
          </cell>
          <cell r="L548">
            <v>0</v>
          </cell>
          <cell r="M548">
            <v>40402</v>
          </cell>
          <cell r="N548">
            <v>0</v>
          </cell>
          <cell r="O548">
            <v>0</v>
          </cell>
          <cell r="P548">
            <v>18800</v>
          </cell>
          <cell r="Q548" t="str">
            <v>The City is working on what they consider arbitrary deductions of anticipated insurance proceeds.  Due to this and what the City considers low estimates for damages, they are looking to have the damages re-assessed and versions written to the PWs.  The City will begin replacing destroyed contents once facilities are repaired or a safe storage place is found for them.</v>
          </cell>
          <cell r="S548">
            <v>7423.37</v>
          </cell>
          <cell r="T548">
            <v>7423.37</v>
          </cell>
          <cell r="U548">
            <v>37.119999999999997</v>
          </cell>
          <cell r="V548">
            <v>0</v>
          </cell>
          <cell r="W548">
            <v>7460.49</v>
          </cell>
          <cell r="X548">
            <v>0</v>
          </cell>
          <cell r="Y548">
            <v>100</v>
          </cell>
          <cell r="Z548" t="str">
            <v>Waiting for submission...</v>
          </cell>
        </row>
        <row r="549">
          <cell r="A549">
            <v>10697</v>
          </cell>
          <cell r="B549" t="str">
            <v>N</v>
          </cell>
          <cell r="C549">
            <v>1603</v>
          </cell>
          <cell r="D549" t="str">
            <v>Orleans</v>
          </cell>
          <cell r="E549" t="str">
            <v xml:space="preserve">City of New Orleans </v>
          </cell>
          <cell r="F549" t="str">
            <v>071-55000-00</v>
          </cell>
          <cell r="G549" t="str">
            <v>2010 Q3: Apr-Jun</v>
          </cell>
          <cell r="H549" t="str">
            <v>4) Approved (Returned)</v>
          </cell>
          <cell r="I549" t="str">
            <v>E</v>
          </cell>
          <cell r="J549" t="str">
            <v>S</v>
          </cell>
          <cell r="K549" t="str">
            <v>CNO-203</v>
          </cell>
          <cell r="L549">
            <v>0</v>
          </cell>
          <cell r="M549">
            <v>40420</v>
          </cell>
          <cell r="N549">
            <v>0</v>
          </cell>
          <cell r="O549">
            <v>0</v>
          </cell>
          <cell r="P549">
            <v>9100</v>
          </cell>
          <cell r="Q549" t="str">
            <v>The City will begin purchasing these replacement refrigerators and freezers as facilities are repaired and there is a place to store/use them.</v>
          </cell>
          <cell r="S549">
            <v>9004.68</v>
          </cell>
          <cell r="T549">
            <v>9004.68</v>
          </cell>
          <cell r="U549">
            <v>45.03</v>
          </cell>
          <cell r="V549">
            <v>0</v>
          </cell>
          <cell r="W549">
            <v>9049.7099999999991</v>
          </cell>
          <cell r="X549">
            <v>0</v>
          </cell>
          <cell r="Y549">
            <v>100</v>
          </cell>
          <cell r="Z549" t="str">
            <v>Waiting for submission...</v>
          </cell>
        </row>
        <row r="550">
          <cell r="A550">
            <v>10763</v>
          </cell>
          <cell r="B550" t="str">
            <v>N</v>
          </cell>
          <cell r="C550">
            <v>1603</v>
          </cell>
          <cell r="D550" t="str">
            <v>Orleans</v>
          </cell>
          <cell r="E550" t="str">
            <v xml:space="preserve">City of New Orleans </v>
          </cell>
          <cell r="F550" t="str">
            <v>071-55000-00</v>
          </cell>
          <cell r="G550" t="str">
            <v>2010 Q3: Apr-Jun</v>
          </cell>
          <cell r="H550" t="str">
            <v>4) Approved (Returned)</v>
          </cell>
          <cell r="I550" t="str">
            <v>E</v>
          </cell>
          <cell r="J550" t="str">
            <v>L</v>
          </cell>
          <cell r="K550" t="str">
            <v>10763V4</v>
          </cell>
          <cell r="L550">
            <v>0</v>
          </cell>
          <cell r="N550">
            <v>0</v>
          </cell>
          <cell r="O550">
            <v>0</v>
          </cell>
          <cell r="P550">
            <v>3877700</v>
          </cell>
          <cell r="S550">
            <v>0</v>
          </cell>
          <cell r="T550">
            <v>0</v>
          </cell>
          <cell r="U550">
            <v>0</v>
          </cell>
          <cell r="V550">
            <v>0</v>
          </cell>
          <cell r="W550">
            <v>0</v>
          </cell>
          <cell r="X550">
            <v>0</v>
          </cell>
          <cell r="Y550">
            <v>0</v>
          </cell>
          <cell r="Z550" t="str">
            <v>Waiting for submission...</v>
          </cell>
        </row>
        <row r="551">
          <cell r="A551">
            <v>10776</v>
          </cell>
          <cell r="B551" t="str">
            <v>N</v>
          </cell>
          <cell r="C551">
            <v>1603</v>
          </cell>
          <cell r="D551" t="str">
            <v>Orleans</v>
          </cell>
          <cell r="E551" t="str">
            <v xml:space="preserve">City of New Orleans </v>
          </cell>
          <cell r="F551" t="str">
            <v>071-55000-00</v>
          </cell>
          <cell r="G551" t="str">
            <v>2010 Q3: Apr-Jun</v>
          </cell>
          <cell r="H551" t="str">
            <v>4) Approved (Returned)</v>
          </cell>
          <cell r="I551" t="str">
            <v>E</v>
          </cell>
          <cell r="J551" t="str">
            <v>L</v>
          </cell>
          <cell r="K551" t="str">
            <v>CAO-IT</v>
          </cell>
          <cell r="L551">
            <v>0</v>
          </cell>
          <cell r="M551">
            <v>40410</v>
          </cell>
          <cell r="N551">
            <v>0</v>
          </cell>
          <cell r="O551">
            <v>0</v>
          </cell>
          <cell r="P551">
            <v>68526.240000000005</v>
          </cell>
          <cell r="Q551" t="str">
            <v>The City will purchase replacement contents once facility is repaired or there is a safe place to store it.</v>
          </cell>
          <cell r="S551">
            <v>68526.240000000005</v>
          </cell>
          <cell r="T551">
            <v>0</v>
          </cell>
          <cell r="U551">
            <v>0</v>
          </cell>
          <cell r="V551">
            <v>0</v>
          </cell>
          <cell r="W551">
            <v>0</v>
          </cell>
          <cell r="X551">
            <v>0</v>
          </cell>
          <cell r="Y551">
            <v>0</v>
          </cell>
          <cell r="Z551" t="str">
            <v>Waiting for submission...</v>
          </cell>
        </row>
        <row r="552">
          <cell r="A552">
            <v>10803</v>
          </cell>
          <cell r="B552" t="str">
            <v>N</v>
          </cell>
          <cell r="C552">
            <v>1603</v>
          </cell>
          <cell r="D552" t="str">
            <v>Orleans</v>
          </cell>
          <cell r="E552" t="str">
            <v xml:space="preserve">City of New Orleans </v>
          </cell>
          <cell r="F552" t="str">
            <v>071-55000-00</v>
          </cell>
          <cell r="G552" t="str">
            <v>2010 Q3: Apr-Jun</v>
          </cell>
          <cell r="H552" t="str">
            <v>4) Approved (Returned)</v>
          </cell>
          <cell r="I552" t="str">
            <v>E</v>
          </cell>
          <cell r="J552" t="str">
            <v>L</v>
          </cell>
          <cell r="K552" t="str">
            <v>MOT2-IT</v>
          </cell>
          <cell r="L552">
            <v>0</v>
          </cell>
          <cell r="M552">
            <v>40431</v>
          </cell>
          <cell r="N552">
            <v>0</v>
          </cell>
          <cell r="O552">
            <v>0</v>
          </cell>
          <cell r="P552">
            <v>57393.09</v>
          </cell>
          <cell r="Q552" t="str">
            <v>The City is working on what they consider arbitrary deductions of anticipated insurance proceeds.  Due to this and what the City considers low estimates for damages, they are looking to have the damages re-assessed and versions written to the PWs.</v>
          </cell>
          <cell r="S552">
            <v>57393.09</v>
          </cell>
          <cell r="T552">
            <v>0</v>
          </cell>
          <cell r="U552">
            <v>0</v>
          </cell>
          <cell r="V552">
            <v>0</v>
          </cell>
          <cell r="W552">
            <v>0</v>
          </cell>
          <cell r="X552">
            <v>0</v>
          </cell>
          <cell r="Y552">
            <v>0</v>
          </cell>
          <cell r="Z552" t="str">
            <v>Waiting for submission...</v>
          </cell>
        </row>
        <row r="553">
          <cell r="A553">
            <v>11061</v>
          </cell>
          <cell r="B553" t="str">
            <v>N</v>
          </cell>
          <cell r="C553">
            <v>1603</v>
          </cell>
          <cell r="D553" t="str">
            <v>Orleans</v>
          </cell>
          <cell r="E553" t="str">
            <v xml:space="preserve">City of New Orleans </v>
          </cell>
          <cell r="F553" t="str">
            <v>071-55000-00</v>
          </cell>
          <cell r="G553" t="str">
            <v>2010 Q3: Apr-Jun</v>
          </cell>
          <cell r="H553" t="str">
            <v>4) Approved (Returned)</v>
          </cell>
          <cell r="I553" t="str">
            <v>E</v>
          </cell>
          <cell r="J553" t="str">
            <v>S</v>
          </cell>
          <cell r="K553" t="str">
            <v>11061V2</v>
          </cell>
          <cell r="L553">
            <v>0</v>
          </cell>
          <cell r="M553">
            <v>40415</v>
          </cell>
          <cell r="N553">
            <v>0</v>
          </cell>
          <cell r="O553">
            <v>0</v>
          </cell>
          <cell r="P553">
            <v>39615</v>
          </cell>
          <cell r="Q553" t="str">
            <v>Police Bomb Robot equipment: The City is working on what they consider arbitrary deductions of anticipated insurance proceeds.  Due to this and what the City considers low estimates for damages, they are currently having the damages re-assessed and versions written to the PWs.  Replacement purchasing has not begun yet. Police Bomb Robot equipment: The Police are currently working on specifications for this equipment</v>
          </cell>
          <cell r="S553">
            <v>39615</v>
          </cell>
          <cell r="T553">
            <v>39615</v>
          </cell>
          <cell r="U553">
            <v>198.07</v>
          </cell>
          <cell r="V553">
            <v>0</v>
          </cell>
          <cell r="W553">
            <v>39813.07</v>
          </cell>
          <cell r="X553">
            <v>0</v>
          </cell>
          <cell r="Y553">
            <v>100</v>
          </cell>
          <cell r="Z553" t="str">
            <v>Waiting for submission...</v>
          </cell>
        </row>
        <row r="554">
          <cell r="A554">
            <v>11203</v>
          </cell>
          <cell r="B554" t="str">
            <v>N</v>
          </cell>
          <cell r="C554">
            <v>1603</v>
          </cell>
          <cell r="D554" t="str">
            <v>Orleans</v>
          </cell>
          <cell r="E554" t="str">
            <v xml:space="preserve">City of New Orleans </v>
          </cell>
          <cell r="F554" t="str">
            <v>071-55000-00</v>
          </cell>
          <cell r="G554" t="str">
            <v>2010 Q3: Apr-Jun</v>
          </cell>
          <cell r="H554" t="str">
            <v>4) Approved (Returned)</v>
          </cell>
          <cell r="I554" t="str">
            <v>E</v>
          </cell>
          <cell r="J554" t="str">
            <v>S</v>
          </cell>
          <cell r="K554" t="str">
            <v>PD-129</v>
          </cell>
          <cell r="L554">
            <v>0</v>
          </cell>
          <cell r="M554">
            <v>40422</v>
          </cell>
          <cell r="N554">
            <v>0</v>
          </cell>
          <cell r="O554">
            <v>0</v>
          </cell>
          <cell r="P554">
            <v>0</v>
          </cell>
          <cell r="Q554" t="str">
            <v>Generator pw: PW deemed zero eligible due to anticipated insurance proceeds. City in process of reviewing pw and the justifications for deobligation.</v>
          </cell>
          <cell r="S554">
            <v>0</v>
          </cell>
          <cell r="T554">
            <v>0</v>
          </cell>
          <cell r="U554">
            <v>0</v>
          </cell>
          <cell r="V554">
            <v>0</v>
          </cell>
          <cell r="W554">
            <v>0</v>
          </cell>
          <cell r="X554">
            <v>0</v>
          </cell>
          <cell r="Y554">
            <v>0</v>
          </cell>
          <cell r="Z554" t="str">
            <v>Waiting for submission...</v>
          </cell>
        </row>
        <row r="555">
          <cell r="A555">
            <v>11252</v>
          </cell>
          <cell r="B555" t="str">
            <v>N</v>
          </cell>
          <cell r="C555">
            <v>1603</v>
          </cell>
          <cell r="D555" t="str">
            <v>Orleans</v>
          </cell>
          <cell r="E555" t="str">
            <v xml:space="preserve">City of New Orleans </v>
          </cell>
          <cell r="F555" t="str">
            <v>071-55000-00</v>
          </cell>
          <cell r="G555" t="str">
            <v>2010 Q3: Apr-Jun</v>
          </cell>
          <cell r="H555" t="str">
            <v>4) Approved (Returned)</v>
          </cell>
          <cell r="I555" t="str">
            <v>E</v>
          </cell>
          <cell r="J555" t="str">
            <v>S</v>
          </cell>
          <cell r="K555" t="str">
            <v>EP-129</v>
          </cell>
          <cell r="L555">
            <v>0</v>
          </cell>
          <cell r="M555">
            <v>40422</v>
          </cell>
          <cell r="N555">
            <v>0</v>
          </cell>
          <cell r="O555">
            <v>0</v>
          </cell>
          <cell r="P555">
            <v>2500</v>
          </cell>
          <cell r="Q555" t="str">
            <v>Vaults: The City will purchase replacement equipment once facility is repaired or there is a safe place to store it.</v>
          </cell>
          <cell r="S555">
            <v>2500</v>
          </cell>
          <cell r="T555">
            <v>2500</v>
          </cell>
          <cell r="U555">
            <v>12.5</v>
          </cell>
          <cell r="V555">
            <v>0</v>
          </cell>
          <cell r="W555">
            <v>2512.5</v>
          </cell>
          <cell r="X555">
            <v>0</v>
          </cell>
          <cell r="Y555">
            <v>100</v>
          </cell>
          <cell r="Z555" t="str">
            <v>Waiting for submission...</v>
          </cell>
        </row>
        <row r="556">
          <cell r="A556">
            <v>11698</v>
          </cell>
          <cell r="B556" t="str">
            <v>N</v>
          </cell>
          <cell r="C556">
            <v>1603</v>
          </cell>
          <cell r="D556" t="str">
            <v>Orleans</v>
          </cell>
          <cell r="E556" t="str">
            <v xml:space="preserve">City of New Orleans </v>
          </cell>
          <cell r="F556" t="str">
            <v>071-55000-00</v>
          </cell>
          <cell r="G556" t="str">
            <v>2010 Q3: Apr-Jun</v>
          </cell>
          <cell r="H556" t="str">
            <v>4) Approved (Returned)</v>
          </cell>
          <cell r="I556" t="str">
            <v>G</v>
          </cell>
          <cell r="J556" t="str">
            <v>L</v>
          </cell>
          <cell r="K556" t="str">
            <v>11698V5</v>
          </cell>
          <cell r="L556">
            <v>0</v>
          </cell>
          <cell r="M556">
            <v>40755</v>
          </cell>
          <cell r="N556">
            <v>0</v>
          </cell>
          <cell r="O556">
            <v>0</v>
          </cell>
          <cell r="P556">
            <v>448000</v>
          </cell>
          <cell r="S556">
            <v>402408</v>
          </cell>
          <cell r="T556">
            <v>0</v>
          </cell>
          <cell r="U556">
            <v>0</v>
          </cell>
          <cell r="V556">
            <v>0</v>
          </cell>
          <cell r="W556">
            <v>0</v>
          </cell>
          <cell r="X556">
            <v>0</v>
          </cell>
          <cell r="Y556">
            <v>0</v>
          </cell>
          <cell r="Z556" t="str">
            <v>Waiting for submission...</v>
          </cell>
        </row>
        <row r="557">
          <cell r="A557">
            <v>11803</v>
          </cell>
          <cell r="B557" t="str">
            <v>N</v>
          </cell>
          <cell r="C557">
            <v>1603</v>
          </cell>
          <cell r="D557" t="str">
            <v>Orleans</v>
          </cell>
          <cell r="E557" t="str">
            <v xml:space="preserve">City of New Orleans </v>
          </cell>
          <cell r="F557" t="str">
            <v>071-55000-00</v>
          </cell>
          <cell r="G557" t="str">
            <v>2010 Q3: Apr-Jun</v>
          </cell>
          <cell r="H557" t="str">
            <v>4) Approved (Returned)</v>
          </cell>
          <cell r="I557" t="str">
            <v>E</v>
          </cell>
          <cell r="J557" t="str">
            <v>L</v>
          </cell>
          <cell r="K557" t="str">
            <v>11803V5</v>
          </cell>
          <cell r="L557">
            <v>0</v>
          </cell>
          <cell r="M557">
            <v>40704</v>
          </cell>
          <cell r="N557">
            <v>0</v>
          </cell>
          <cell r="O557">
            <v>0</v>
          </cell>
          <cell r="P557">
            <v>15968000</v>
          </cell>
          <cell r="Q557" t="str">
            <v>This project is in the Design Phase</v>
          </cell>
          <cell r="S557">
            <v>191328</v>
          </cell>
          <cell r="T557">
            <v>0</v>
          </cell>
          <cell r="U557">
            <v>0</v>
          </cell>
          <cell r="V557">
            <v>0</v>
          </cell>
          <cell r="W557">
            <v>0</v>
          </cell>
          <cell r="X557">
            <v>0</v>
          </cell>
          <cell r="Y557">
            <v>0</v>
          </cell>
          <cell r="Z557" t="str">
            <v>Waiting for submission...</v>
          </cell>
        </row>
        <row r="558">
          <cell r="A558">
            <v>12109</v>
          </cell>
          <cell r="B558" t="str">
            <v>N</v>
          </cell>
          <cell r="C558">
            <v>1603</v>
          </cell>
          <cell r="D558" t="str">
            <v>Orleans</v>
          </cell>
          <cell r="E558" t="str">
            <v xml:space="preserve">City of New Orleans </v>
          </cell>
          <cell r="F558" t="str">
            <v>071-55000-00</v>
          </cell>
          <cell r="G558" t="str">
            <v>2010 Q3: Apr-Jun</v>
          </cell>
          <cell r="H558" t="str">
            <v>4) Approved (Returned)</v>
          </cell>
          <cell r="I558" t="str">
            <v>E</v>
          </cell>
          <cell r="J558" t="str">
            <v>L</v>
          </cell>
          <cell r="K558" t="str">
            <v>IP69</v>
          </cell>
          <cell r="L558">
            <v>0</v>
          </cell>
          <cell r="M558">
            <v>40452</v>
          </cell>
          <cell r="N558">
            <v>0</v>
          </cell>
          <cell r="O558">
            <v>0</v>
          </cell>
          <cell r="P558">
            <v>225000</v>
          </cell>
          <cell r="Q558" t="str">
            <v>EMD has begun replenishing the fleet on an as needed basis.  City has expended approximately $217,432.75 in vehicle purchases, which factors out to 97% of the total work to be completed. However, invoices are still under review. If they current workforce or type of work in a department warrants, EMD will submit for improved or alternate projects to replenish with what is needed as opposed to purchasing exactly what the City has destroyed in the disaster. City researching feasibility of submittin</v>
          </cell>
          <cell r="S558">
            <v>224913.62</v>
          </cell>
          <cell r="T558">
            <v>195689.48</v>
          </cell>
          <cell r="U558">
            <v>978.44</v>
          </cell>
          <cell r="V558">
            <v>0</v>
          </cell>
          <cell r="W558">
            <v>196667.92</v>
          </cell>
          <cell r="X558">
            <v>0</v>
          </cell>
          <cell r="Y558">
            <v>87</v>
          </cell>
          <cell r="Z558" t="str">
            <v>Waiting for submission...</v>
          </cell>
        </row>
        <row r="559">
          <cell r="A559">
            <v>12382</v>
          </cell>
          <cell r="B559" t="str">
            <v>N</v>
          </cell>
          <cell r="C559">
            <v>1603</v>
          </cell>
          <cell r="D559" t="str">
            <v>Orleans</v>
          </cell>
          <cell r="E559" t="str">
            <v xml:space="preserve">City of New Orleans </v>
          </cell>
          <cell r="F559" t="str">
            <v>071-55000-00</v>
          </cell>
          <cell r="G559" t="str">
            <v>2010 Q3: Apr-Jun</v>
          </cell>
          <cell r="H559" t="str">
            <v>4) Approved (Returned)</v>
          </cell>
          <cell r="I559" t="str">
            <v>E</v>
          </cell>
          <cell r="J559" t="str">
            <v>L</v>
          </cell>
          <cell r="K559" t="str">
            <v>12382V2</v>
          </cell>
          <cell r="L559">
            <v>0</v>
          </cell>
          <cell r="M559">
            <v>40424</v>
          </cell>
          <cell r="N559">
            <v>0</v>
          </cell>
          <cell r="O559">
            <v>0</v>
          </cell>
          <cell r="P559">
            <v>76728.3</v>
          </cell>
          <cell r="Q559" t="str">
            <v>Police awaiting Permanent Facility so can store these items.  $37,364.15 NFIP Adjusted back to CNO making this a Large Project  Due to this and what the City considers low estimates for damages, they are currently having the damages re-assessed and versions written to the PWs.</v>
          </cell>
          <cell r="S559">
            <v>76728.3</v>
          </cell>
          <cell r="T559">
            <v>39364.160000000003</v>
          </cell>
          <cell r="U559">
            <v>196.82</v>
          </cell>
          <cell r="V559">
            <v>0</v>
          </cell>
          <cell r="W559">
            <v>39560.980000000003</v>
          </cell>
          <cell r="X559">
            <v>0</v>
          </cell>
          <cell r="Y559">
            <v>51.3</v>
          </cell>
          <cell r="Z559" t="str">
            <v>Waiting for submission...</v>
          </cell>
        </row>
        <row r="560">
          <cell r="A560">
            <v>13731</v>
          </cell>
          <cell r="B560" t="str">
            <v>N</v>
          </cell>
          <cell r="C560">
            <v>1603</v>
          </cell>
          <cell r="D560" t="str">
            <v>Orleans</v>
          </cell>
          <cell r="E560" t="str">
            <v xml:space="preserve">City of New Orleans </v>
          </cell>
          <cell r="F560" t="str">
            <v>071-55000-00</v>
          </cell>
          <cell r="G560" t="str">
            <v>2010 Q3: Apr-Jun</v>
          </cell>
          <cell r="H560" t="str">
            <v>4) Approved (Returned)</v>
          </cell>
          <cell r="I560" t="str">
            <v>E</v>
          </cell>
          <cell r="J560" t="str">
            <v>L</v>
          </cell>
          <cell r="K560" t="str">
            <v>13731V4</v>
          </cell>
          <cell r="L560">
            <v>0</v>
          </cell>
          <cell r="M560">
            <v>40574</v>
          </cell>
          <cell r="N560">
            <v>0</v>
          </cell>
          <cell r="O560">
            <v>0</v>
          </cell>
          <cell r="P560">
            <v>2117000</v>
          </cell>
          <cell r="Q560" t="str">
            <v>Work captured in other PW's</v>
          </cell>
          <cell r="S560">
            <v>0</v>
          </cell>
          <cell r="T560">
            <v>0</v>
          </cell>
          <cell r="U560">
            <v>0</v>
          </cell>
          <cell r="V560">
            <v>0</v>
          </cell>
          <cell r="W560">
            <v>0</v>
          </cell>
          <cell r="X560">
            <v>0</v>
          </cell>
          <cell r="Y560">
            <v>0</v>
          </cell>
          <cell r="Z560" t="str">
            <v>Waiting for submission...</v>
          </cell>
        </row>
        <row r="561">
          <cell r="A561">
            <v>14011</v>
          </cell>
          <cell r="B561" t="str">
            <v>N</v>
          </cell>
          <cell r="C561">
            <v>1603</v>
          </cell>
          <cell r="D561" t="str">
            <v>Orleans</v>
          </cell>
          <cell r="E561" t="str">
            <v xml:space="preserve">City of New Orleans </v>
          </cell>
          <cell r="F561" t="str">
            <v>071-55000-00</v>
          </cell>
          <cell r="G561" t="str">
            <v>2010 Q3: Apr-Jun</v>
          </cell>
          <cell r="H561" t="str">
            <v>4) Approved (Returned)</v>
          </cell>
          <cell r="I561" t="str">
            <v>E</v>
          </cell>
          <cell r="J561" t="str">
            <v>L</v>
          </cell>
          <cell r="K561" t="str">
            <v>CNO-204</v>
          </cell>
          <cell r="L561">
            <v>0</v>
          </cell>
          <cell r="M561">
            <v>40540</v>
          </cell>
          <cell r="N561">
            <v>0</v>
          </cell>
          <cell r="O561">
            <v>0</v>
          </cell>
          <cell r="P561">
            <v>884097.81</v>
          </cell>
          <cell r="Q561" t="str">
            <v>Equipment will not be purchased until a suitable permanent facility is found or built.</v>
          </cell>
          <cell r="S561">
            <v>884097.81</v>
          </cell>
          <cell r="T561">
            <v>0</v>
          </cell>
          <cell r="U561">
            <v>0</v>
          </cell>
          <cell r="V561">
            <v>0</v>
          </cell>
          <cell r="W561">
            <v>0</v>
          </cell>
          <cell r="X561">
            <v>0</v>
          </cell>
          <cell r="Y561">
            <v>0</v>
          </cell>
          <cell r="Z561" t="str">
            <v>Waiting for submission...</v>
          </cell>
        </row>
        <row r="562">
          <cell r="A562">
            <v>14804</v>
          </cell>
          <cell r="B562" t="str">
            <v>N</v>
          </cell>
          <cell r="C562">
            <v>1603</v>
          </cell>
          <cell r="D562" t="str">
            <v>Orleans</v>
          </cell>
          <cell r="E562" t="str">
            <v xml:space="preserve">City of New Orleans </v>
          </cell>
          <cell r="F562" t="str">
            <v>071-55000-00</v>
          </cell>
          <cell r="G562" t="str">
            <v>2010 Q3: Apr-Jun</v>
          </cell>
          <cell r="H562" t="str">
            <v>4) Approved (Returned)</v>
          </cell>
          <cell r="I562" t="str">
            <v>E</v>
          </cell>
          <cell r="J562" t="str">
            <v>S</v>
          </cell>
          <cell r="K562" t="str">
            <v>ICFIRE5</v>
          </cell>
          <cell r="L562">
            <v>0</v>
          </cell>
          <cell r="M562">
            <v>40415</v>
          </cell>
          <cell r="N562">
            <v>0</v>
          </cell>
          <cell r="O562">
            <v>0</v>
          </cell>
          <cell r="P562">
            <v>33714.379999999997</v>
          </cell>
          <cell r="Q562" t="str">
            <v>The City in early stages of purchasing replacement equipment and contents, such as beds and fridges. Contract documentation can be found in the documents tab for this pw. In the process of combining PW and categorizing items lost</v>
          </cell>
          <cell r="S562">
            <v>33714.379999999997</v>
          </cell>
          <cell r="T562">
            <v>33714.379999999997</v>
          </cell>
          <cell r="U562">
            <v>168.58</v>
          </cell>
          <cell r="V562">
            <v>0</v>
          </cell>
          <cell r="W562">
            <v>33882.959999999999</v>
          </cell>
          <cell r="X562">
            <v>0</v>
          </cell>
          <cell r="Y562">
            <v>100</v>
          </cell>
          <cell r="Z562" t="str">
            <v>Waiting for submission...</v>
          </cell>
        </row>
        <row r="563">
          <cell r="A563">
            <v>15079</v>
          </cell>
          <cell r="B563" t="str">
            <v>N</v>
          </cell>
          <cell r="C563">
            <v>1603</v>
          </cell>
          <cell r="D563" t="str">
            <v>Orleans</v>
          </cell>
          <cell r="E563" t="str">
            <v xml:space="preserve">City of New Orleans </v>
          </cell>
          <cell r="F563" t="str">
            <v>071-55000-00</v>
          </cell>
          <cell r="G563" t="str">
            <v>2010 Q3: Apr-Jun</v>
          </cell>
          <cell r="H563" t="str">
            <v>4) Approved (Returned)</v>
          </cell>
          <cell r="I563" t="str">
            <v>B</v>
          </cell>
          <cell r="J563" t="str">
            <v>L</v>
          </cell>
          <cell r="K563" t="str">
            <v>15079V3</v>
          </cell>
          <cell r="L563">
            <v>0</v>
          </cell>
          <cell r="M563">
            <v>40422</v>
          </cell>
          <cell r="N563">
            <v>0</v>
          </cell>
          <cell r="O563">
            <v>0</v>
          </cell>
          <cell r="P563">
            <v>0</v>
          </cell>
          <cell r="Q563" t="str">
            <v>PW was de-obligated. City still reviewing whether these costs were addressed on pw11.</v>
          </cell>
          <cell r="S563">
            <v>0</v>
          </cell>
          <cell r="T563">
            <v>0</v>
          </cell>
          <cell r="U563">
            <v>0</v>
          </cell>
          <cell r="V563">
            <v>0</v>
          </cell>
          <cell r="W563">
            <v>0</v>
          </cell>
          <cell r="X563">
            <v>0</v>
          </cell>
          <cell r="Y563">
            <v>0</v>
          </cell>
          <cell r="Z563" t="str">
            <v>Waiting for submission...</v>
          </cell>
        </row>
        <row r="564">
          <cell r="A564">
            <v>15281</v>
          </cell>
          <cell r="B564" t="str">
            <v>N</v>
          </cell>
          <cell r="C564">
            <v>1603</v>
          </cell>
          <cell r="D564" t="str">
            <v>Orleans</v>
          </cell>
          <cell r="E564" t="str">
            <v xml:space="preserve">City of New Orleans </v>
          </cell>
          <cell r="F564" t="str">
            <v>071-55000-00</v>
          </cell>
          <cell r="G564" t="str">
            <v>2010 Q3: Apr-Jun</v>
          </cell>
          <cell r="H564" t="str">
            <v>4) Approved (Returned)</v>
          </cell>
          <cell r="I564" t="str">
            <v>E</v>
          </cell>
          <cell r="J564" t="str">
            <v>S</v>
          </cell>
          <cell r="K564" t="str">
            <v>CP - 18</v>
          </cell>
          <cell r="L564">
            <v>0</v>
          </cell>
          <cell r="M564">
            <v>40148</v>
          </cell>
          <cell r="N564">
            <v>0</v>
          </cell>
          <cell r="O564">
            <v>0</v>
          </cell>
          <cell r="P564">
            <v>28497.11</v>
          </cell>
          <cell r="Q564" t="str">
            <v>The City will replace this fuel tank when facility to store is repaired.</v>
          </cell>
          <cell r="S564">
            <v>28497.11</v>
          </cell>
          <cell r="T564">
            <v>28497.11</v>
          </cell>
          <cell r="U564">
            <v>142.49</v>
          </cell>
          <cell r="V564">
            <v>0</v>
          </cell>
          <cell r="W564">
            <v>28639.599999999999</v>
          </cell>
          <cell r="X564">
            <v>0</v>
          </cell>
          <cell r="Y564">
            <v>100</v>
          </cell>
          <cell r="Z564" t="str">
            <v>Waiting for submission...</v>
          </cell>
        </row>
        <row r="565">
          <cell r="A565">
            <v>16102</v>
          </cell>
          <cell r="B565" t="str">
            <v>N</v>
          </cell>
          <cell r="C565">
            <v>1603</v>
          </cell>
          <cell r="D565" t="str">
            <v>Orleans</v>
          </cell>
          <cell r="E565" t="str">
            <v xml:space="preserve">City of New Orleans </v>
          </cell>
          <cell r="F565" t="str">
            <v>071-55000-00</v>
          </cell>
          <cell r="G565" t="str">
            <v>2010 Q3: Apr-Jun</v>
          </cell>
          <cell r="H565" t="str">
            <v>4) Approved (Returned)</v>
          </cell>
          <cell r="I565" t="str">
            <v>E</v>
          </cell>
          <cell r="J565" t="str">
            <v>S</v>
          </cell>
          <cell r="K565" t="str">
            <v>CNO205</v>
          </cell>
          <cell r="L565">
            <v>0</v>
          </cell>
          <cell r="M565">
            <v>40410</v>
          </cell>
          <cell r="N565">
            <v>0</v>
          </cell>
          <cell r="O565">
            <v>0</v>
          </cell>
          <cell r="P565">
            <v>20451</v>
          </cell>
          <cell r="Q565" t="str">
            <v>The City will begin replacing contents as facilities are repaired or proper storage is procured.</v>
          </cell>
          <cell r="S565">
            <v>20451</v>
          </cell>
          <cell r="T565">
            <v>20451</v>
          </cell>
          <cell r="U565">
            <v>102.26</v>
          </cell>
          <cell r="V565">
            <v>0</v>
          </cell>
          <cell r="W565">
            <v>20553.259999999998</v>
          </cell>
          <cell r="X565">
            <v>0</v>
          </cell>
          <cell r="Y565">
            <v>100</v>
          </cell>
          <cell r="Z565" t="str">
            <v>Waiting for submission...</v>
          </cell>
        </row>
        <row r="566">
          <cell r="A566">
            <v>16675</v>
          </cell>
          <cell r="B566" t="str">
            <v>N</v>
          </cell>
          <cell r="C566">
            <v>1603</v>
          </cell>
          <cell r="D566" t="str">
            <v>Orleans</v>
          </cell>
          <cell r="E566" t="str">
            <v xml:space="preserve">City of New Orleans </v>
          </cell>
          <cell r="F566" t="str">
            <v>071-55000-00</v>
          </cell>
          <cell r="G566" t="str">
            <v>2010 Q3: Apr-Jun</v>
          </cell>
          <cell r="H566" t="str">
            <v>4) Approved (Returned)</v>
          </cell>
          <cell r="I566" t="str">
            <v>E</v>
          </cell>
          <cell r="J566" t="str">
            <v>L</v>
          </cell>
          <cell r="K566" t="str">
            <v>16675V1</v>
          </cell>
          <cell r="L566">
            <v>0</v>
          </cell>
          <cell r="M566">
            <v>40724</v>
          </cell>
          <cell r="N566">
            <v>0</v>
          </cell>
          <cell r="O566">
            <v>0</v>
          </cell>
          <cell r="P566">
            <v>243000</v>
          </cell>
          <cell r="Q566" t="str">
            <v>Work has not yet begun on this project.</v>
          </cell>
          <cell r="S566">
            <v>156190.06</v>
          </cell>
          <cell r="T566">
            <v>0</v>
          </cell>
          <cell r="U566">
            <v>0</v>
          </cell>
          <cell r="V566">
            <v>0</v>
          </cell>
          <cell r="W566">
            <v>0</v>
          </cell>
          <cell r="X566">
            <v>0</v>
          </cell>
          <cell r="Y566">
            <v>0</v>
          </cell>
          <cell r="Z566" t="str">
            <v>Waiting for submission...</v>
          </cell>
        </row>
        <row r="567">
          <cell r="A567">
            <v>17151</v>
          </cell>
          <cell r="B567" t="str">
            <v>N</v>
          </cell>
          <cell r="C567">
            <v>1603</v>
          </cell>
          <cell r="D567" t="str">
            <v>Orleans</v>
          </cell>
          <cell r="E567" t="str">
            <v xml:space="preserve">City of New Orleans </v>
          </cell>
          <cell r="F567" t="str">
            <v>071-55000-00</v>
          </cell>
          <cell r="G567" t="str">
            <v>2010 Q3: Apr-Jun</v>
          </cell>
          <cell r="H567" t="str">
            <v>4) Approved (Returned)</v>
          </cell>
          <cell r="I567" t="str">
            <v>E</v>
          </cell>
          <cell r="J567" t="str">
            <v>S</v>
          </cell>
          <cell r="K567" t="str">
            <v>MSCE-8</v>
          </cell>
          <cell r="L567">
            <v>0</v>
          </cell>
          <cell r="M567">
            <v>40455</v>
          </cell>
          <cell r="N567">
            <v>0</v>
          </cell>
          <cell r="O567">
            <v>0</v>
          </cell>
          <cell r="P567">
            <v>16500</v>
          </cell>
          <cell r="Q567" t="str">
            <v>City received payment of $16,582.50 as payment for small Pw. Department still to resolve content and equipment issues.</v>
          </cell>
          <cell r="S567">
            <v>16500</v>
          </cell>
          <cell r="T567">
            <v>16500</v>
          </cell>
          <cell r="U567">
            <v>82.5</v>
          </cell>
          <cell r="V567">
            <v>0</v>
          </cell>
          <cell r="W567">
            <v>16582.5</v>
          </cell>
          <cell r="X567">
            <v>0</v>
          </cell>
          <cell r="Y567">
            <v>100</v>
          </cell>
          <cell r="Z567" t="str">
            <v>Waiting for submission...</v>
          </cell>
        </row>
        <row r="568">
          <cell r="A568">
            <v>17196</v>
          </cell>
          <cell r="B568" t="str">
            <v>N</v>
          </cell>
          <cell r="C568">
            <v>1603</v>
          </cell>
          <cell r="D568" t="str">
            <v>Orleans</v>
          </cell>
          <cell r="E568" t="str">
            <v xml:space="preserve">City of New Orleans </v>
          </cell>
          <cell r="F568" t="str">
            <v>071-55000-00</v>
          </cell>
          <cell r="G568" t="str">
            <v>2010 Q3: Apr-Jun</v>
          </cell>
          <cell r="H568" t="str">
            <v>4) Approved (Returned)</v>
          </cell>
          <cell r="I568" t="str">
            <v>C</v>
          </cell>
          <cell r="J568" t="str">
            <v>S</v>
          </cell>
          <cell r="K568" t="str">
            <v>500FD</v>
          </cell>
          <cell r="L568">
            <v>0</v>
          </cell>
          <cell r="M568">
            <v>40446</v>
          </cell>
          <cell r="N568">
            <v>0</v>
          </cell>
          <cell r="O568">
            <v>0</v>
          </cell>
          <cell r="P568">
            <v>0</v>
          </cell>
          <cell r="Q568" t="str">
            <v>No eligible damage found for Fischer Development neighborhood area. City to re-evaluate the pw and most likely seek to appeal. Scope alignment may prove to be the feasible course of action.</v>
          </cell>
          <cell r="S568">
            <v>0</v>
          </cell>
          <cell r="T568">
            <v>0</v>
          </cell>
          <cell r="U568">
            <v>0</v>
          </cell>
          <cell r="V568">
            <v>0</v>
          </cell>
          <cell r="W568">
            <v>0</v>
          </cell>
          <cell r="X568">
            <v>0</v>
          </cell>
          <cell r="Y568">
            <v>0</v>
          </cell>
          <cell r="Z568" t="str">
            <v>Waiting for submission...</v>
          </cell>
        </row>
        <row r="569">
          <cell r="A569">
            <v>18705</v>
          </cell>
          <cell r="B569" t="str">
            <v>N</v>
          </cell>
          <cell r="C569">
            <v>1603</v>
          </cell>
          <cell r="D569" t="str">
            <v>Orleans</v>
          </cell>
          <cell r="E569" t="str">
            <v xml:space="preserve">City of New Orleans </v>
          </cell>
          <cell r="F569" t="str">
            <v>071-55000-00</v>
          </cell>
          <cell r="G569" t="str">
            <v>2010 Q3: Apr-Jun</v>
          </cell>
          <cell r="H569" t="str">
            <v>4) Approved (Returned)</v>
          </cell>
          <cell r="I569" t="str">
            <v>G</v>
          </cell>
          <cell r="J569" t="str">
            <v>S</v>
          </cell>
          <cell r="K569" t="str">
            <v>CP-500</v>
          </cell>
          <cell r="L569">
            <v>0</v>
          </cell>
          <cell r="M569">
            <v>40476</v>
          </cell>
          <cell r="N569">
            <v>0</v>
          </cell>
          <cell r="O569">
            <v>0</v>
          </cell>
          <cell r="P569">
            <v>2823.75</v>
          </cell>
          <cell r="Q569" t="str">
            <v>Flanders Playground-City scheduled to replace chain link fence at play site.</v>
          </cell>
          <cell r="S569">
            <v>2823.75</v>
          </cell>
          <cell r="T569">
            <v>2823.75</v>
          </cell>
          <cell r="U569">
            <v>14.12</v>
          </cell>
          <cell r="V569">
            <v>0</v>
          </cell>
          <cell r="W569">
            <v>2837.87</v>
          </cell>
          <cell r="X569">
            <v>0</v>
          </cell>
          <cell r="Y569">
            <v>100</v>
          </cell>
          <cell r="Z569" t="str">
            <v>Waiting for submission...</v>
          </cell>
        </row>
        <row r="570">
          <cell r="A570">
            <v>18710</v>
          </cell>
          <cell r="B570" t="str">
            <v>N</v>
          </cell>
          <cell r="C570">
            <v>1603</v>
          </cell>
          <cell r="D570" t="str">
            <v>Orleans</v>
          </cell>
          <cell r="E570" t="str">
            <v xml:space="preserve">City of New Orleans </v>
          </cell>
          <cell r="F570" t="str">
            <v>071-55000-00</v>
          </cell>
          <cell r="G570" t="str">
            <v>2010 Q3: Apr-Jun</v>
          </cell>
          <cell r="H570" t="str">
            <v>4) Approved (Returned)</v>
          </cell>
          <cell r="I570" t="str">
            <v>G</v>
          </cell>
          <cell r="J570" t="str">
            <v>S</v>
          </cell>
          <cell r="K570" t="str">
            <v>CP-508</v>
          </cell>
          <cell r="L570">
            <v>0</v>
          </cell>
          <cell r="M570">
            <v>40494</v>
          </cell>
          <cell r="N570">
            <v>0</v>
          </cell>
          <cell r="O570">
            <v>0</v>
          </cell>
          <cell r="P570">
            <v>0</v>
          </cell>
          <cell r="Q570" t="str">
            <v>Ledal Place Playspot - Zero PW due to no eligible fence damage found</v>
          </cell>
          <cell r="S570">
            <v>0</v>
          </cell>
          <cell r="T570">
            <v>0</v>
          </cell>
          <cell r="U570">
            <v>0</v>
          </cell>
          <cell r="V570">
            <v>0</v>
          </cell>
          <cell r="W570">
            <v>0</v>
          </cell>
          <cell r="X570">
            <v>0</v>
          </cell>
          <cell r="Y570">
            <v>0</v>
          </cell>
          <cell r="Z570" t="str">
            <v>Waiting for submission...</v>
          </cell>
        </row>
        <row r="571">
          <cell r="A571">
            <v>18741</v>
          </cell>
          <cell r="B571" t="str">
            <v>N</v>
          </cell>
          <cell r="C571">
            <v>1603</v>
          </cell>
          <cell r="D571" t="str">
            <v>Orleans</v>
          </cell>
          <cell r="E571" t="str">
            <v xml:space="preserve">City of New Orleans </v>
          </cell>
          <cell r="F571" t="str">
            <v>071-55000-00</v>
          </cell>
          <cell r="G571" t="str">
            <v>2010 Q3: Apr-Jun</v>
          </cell>
          <cell r="H571" t="str">
            <v>4) Approved (Returned)</v>
          </cell>
          <cell r="I571" t="str">
            <v>G</v>
          </cell>
          <cell r="J571" t="str">
            <v>S</v>
          </cell>
          <cell r="K571" t="str">
            <v>CP-509</v>
          </cell>
          <cell r="L571">
            <v>0</v>
          </cell>
          <cell r="M571">
            <v>40761</v>
          </cell>
          <cell r="N571">
            <v>0</v>
          </cell>
          <cell r="O571">
            <v>0</v>
          </cell>
          <cell r="P571">
            <v>0</v>
          </cell>
          <cell r="Q571" t="str">
            <v>This project is in planning phase</v>
          </cell>
          <cell r="S571">
            <v>4135.5</v>
          </cell>
          <cell r="T571">
            <v>4135.5</v>
          </cell>
          <cell r="U571">
            <v>20.68</v>
          </cell>
          <cell r="V571">
            <v>0</v>
          </cell>
          <cell r="W571">
            <v>4156.18</v>
          </cell>
          <cell r="X571">
            <v>0</v>
          </cell>
          <cell r="Y571">
            <v>100</v>
          </cell>
          <cell r="Z571" t="str">
            <v>Waiting for submission...</v>
          </cell>
        </row>
        <row r="572">
          <cell r="A572">
            <v>18757</v>
          </cell>
          <cell r="B572" t="str">
            <v>N</v>
          </cell>
          <cell r="C572">
            <v>1603</v>
          </cell>
          <cell r="D572" t="str">
            <v>Orleans</v>
          </cell>
          <cell r="E572" t="str">
            <v xml:space="preserve">City of New Orleans </v>
          </cell>
          <cell r="F572" t="str">
            <v>071-55000-00</v>
          </cell>
          <cell r="G572" t="str">
            <v>2010 Q3: Apr-Jun</v>
          </cell>
          <cell r="H572" t="str">
            <v>4) Approved (Returned)</v>
          </cell>
          <cell r="I572" t="str">
            <v>G</v>
          </cell>
          <cell r="J572" t="str">
            <v>S</v>
          </cell>
          <cell r="K572" t="str">
            <v>CP-526</v>
          </cell>
          <cell r="L572">
            <v>0</v>
          </cell>
          <cell r="M572">
            <v>40389</v>
          </cell>
          <cell r="N572">
            <v>0</v>
          </cell>
          <cell r="O572">
            <v>0</v>
          </cell>
          <cell r="P572">
            <v>0</v>
          </cell>
          <cell r="Q572" t="str">
            <v>Work Not Started</v>
          </cell>
          <cell r="S572">
            <v>5381</v>
          </cell>
          <cell r="T572">
            <v>5381</v>
          </cell>
          <cell r="U572">
            <v>26.91</v>
          </cell>
          <cell r="V572">
            <v>0</v>
          </cell>
          <cell r="W572">
            <v>5407.91</v>
          </cell>
          <cell r="X572">
            <v>0</v>
          </cell>
          <cell r="Y572">
            <v>100</v>
          </cell>
          <cell r="Z572" t="str">
            <v>Waiting for submission...</v>
          </cell>
        </row>
        <row r="573">
          <cell r="A573">
            <v>18761</v>
          </cell>
          <cell r="B573" t="str">
            <v>N</v>
          </cell>
          <cell r="C573">
            <v>1603</v>
          </cell>
          <cell r="D573" t="str">
            <v>Orleans</v>
          </cell>
          <cell r="E573" t="str">
            <v xml:space="preserve">City of New Orleans </v>
          </cell>
          <cell r="F573" t="str">
            <v>071-55000-00</v>
          </cell>
          <cell r="G573" t="str">
            <v>2010 Q3: Apr-Jun</v>
          </cell>
          <cell r="H573" t="str">
            <v>4) Approved (Returned)</v>
          </cell>
          <cell r="I573" t="str">
            <v>G</v>
          </cell>
          <cell r="J573" t="str">
            <v>S</v>
          </cell>
          <cell r="K573" t="str">
            <v>CP-507</v>
          </cell>
          <cell r="L573">
            <v>0</v>
          </cell>
          <cell r="M573">
            <v>40754</v>
          </cell>
          <cell r="N573">
            <v>0</v>
          </cell>
          <cell r="O573">
            <v>0</v>
          </cell>
          <cell r="P573">
            <v>0</v>
          </cell>
          <cell r="Q573" t="str">
            <v>Work Not Started</v>
          </cell>
          <cell r="S573">
            <v>4404.6400000000003</v>
          </cell>
          <cell r="T573">
            <v>4404.6400000000003</v>
          </cell>
          <cell r="U573">
            <v>22.02</v>
          </cell>
          <cell r="V573">
            <v>0</v>
          </cell>
          <cell r="W573">
            <v>4426.66</v>
          </cell>
          <cell r="X573">
            <v>0</v>
          </cell>
          <cell r="Y573">
            <v>100</v>
          </cell>
          <cell r="Z573" t="str">
            <v>Waiting for submission...</v>
          </cell>
        </row>
        <row r="574">
          <cell r="A574">
            <v>18855</v>
          </cell>
          <cell r="B574" t="str">
            <v>N</v>
          </cell>
          <cell r="C574">
            <v>1603</v>
          </cell>
          <cell r="D574" t="str">
            <v>Orleans</v>
          </cell>
          <cell r="E574" t="str">
            <v xml:space="preserve">City of New Orleans </v>
          </cell>
          <cell r="F574" t="str">
            <v>071-55000-00</v>
          </cell>
          <cell r="G574" t="str">
            <v>2010 Q3: Apr-Jun</v>
          </cell>
          <cell r="H574" t="str">
            <v>4) Approved (Returned)</v>
          </cell>
          <cell r="I574" t="str">
            <v>G</v>
          </cell>
          <cell r="J574" t="str">
            <v>S</v>
          </cell>
          <cell r="K574" t="str">
            <v>CP 517</v>
          </cell>
          <cell r="L574">
            <v>0</v>
          </cell>
          <cell r="M574">
            <v>40389</v>
          </cell>
          <cell r="N574">
            <v>0</v>
          </cell>
          <cell r="O574">
            <v>0</v>
          </cell>
          <cell r="P574">
            <v>0</v>
          </cell>
          <cell r="Q574" t="str">
            <v>Work Not Started</v>
          </cell>
          <cell r="S574">
            <v>2337.1799999999998</v>
          </cell>
          <cell r="T574">
            <v>2337.1799999999998</v>
          </cell>
          <cell r="U574">
            <v>11.68</v>
          </cell>
          <cell r="V574">
            <v>0</v>
          </cell>
          <cell r="W574">
            <v>2348.86</v>
          </cell>
          <cell r="X574">
            <v>0</v>
          </cell>
          <cell r="Y574">
            <v>100</v>
          </cell>
          <cell r="Z574" t="str">
            <v>Waiting for submission...</v>
          </cell>
        </row>
        <row r="575">
          <cell r="A575">
            <v>18886</v>
          </cell>
          <cell r="B575" t="str">
            <v>N</v>
          </cell>
          <cell r="C575">
            <v>1603</v>
          </cell>
          <cell r="D575" t="str">
            <v>Orleans</v>
          </cell>
          <cell r="E575" t="str">
            <v xml:space="preserve">City of New Orleans </v>
          </cell>
          <cell r="F575" t="str">
            <v>071-55000-00</v>
          </cell>
          <cell r="G575" t="str">
            <v>2010 Q3: Apr-Jun</v>
          </cell>
          <cell r="H575" t="str">
            <v>4) Approved (Returned)</v>
          </cell>
          <cell r="I575" t="str">
            <v>F</v>
          </cell>
          <cell r="J575" t="str">
            <v>S</v>
          </cell>
          <cell r="K575" t="str">
            <v>CP-540</v>
          </cell>
          <cell r="L575">
            <v>0</v>
          </cell>
          <cell r="M575">
            <v>40754</v>
          </cell>
          <cell r="N575">
            <v>0</v>
          </cell>
          <cell r="O575">
            <v>0</v>
          </cell>
          <cell r="P575">
            <v>0</v>
          </cell>
          <cell r="Q575" t="str">
            <v>Work Not Started</v>
          </cell>
          <cell r="S575">
            <v>4535</v>
          </cell>
          <cell r="T575">
            <v>4535</v>
          </cell>
          <cell r="U575">
            <v>22.68</v>
          </cell>
          <cell r="V575">
            <v>0</v>
          </cell>
          <cell r="W575">
            <v>4557.68</v>
          </cell>
          <cell r="X575">
            <v>0</v>
          </cell>
          <cell r="Y575">
            <v>100</v>
          </cell>
          <cell r="Z575" t="str">
            <v>Waiting for submission...</v>
          </cell>
        </row>
        <row r="576">
          <cell r="A576">
            <v>626</v>
          </cell>
          <cell r="B576" t="str">
            <v>N</v>
          </cell>
          <cell r="C576">
            <v>1603</v>
          </cell>
          <cell r="D576" t="str">
            <v>Orleans</v>
          </cell>
          <cell r="E576" t="str">
            <v xml:space="preserve">City of New Orleans </v>
          </cell>
          <cell r="F576" t="str">
            <v>071-55000-00</v>
          </cell>
          <cell r="G576" t="str">
            <v>2010 Q3: Apr-Jun</v>
          </cell>
          <cell r="H576" t="str">
            <v>4) Approved (Returned)</v>
          </cell>
          <cell r="I576" t="str">
            <v>E</v>
          </cell>
          <cell r="J576" t="str">
            <v>L</v>
          </cell>
          <cell r="K576" t="str">
            <v>626V6</v>
          </cell>
          <cell r="L576">
            <v>0</v>
          </cell>
          <cell r="M576">
            <v>40501</v>
          </cell>
          <cell r="N576">
            <v>0</v>
          </cell>
          <cell r="O576">
            <v>0</v>
          </cell>
          <cell r="P576">
            <v>246000</v>
          </cell>
          <cell r="Q576" t="str">
            <v>City working currently to identify replacement items. Items purchased by Human Services Department will be part of a consolidated content replacement plan. City has submitted an improved project to address all of the department's replacement needs. Actual facility not complete at this time.</v>
          </cell>
          <cell r="S576">
            <v>198013.13</v>
          </cell>
          <cell r="T576">
            <v>0</v>
          </cell>
          <cell r="U576">
            <v>0</v>
          </cell>
          <cell r="V576">
            <v>0</v>
          </cell>
          <cell r="W576">
            <v>0</v>
          </cell>
          <cell r="X576">
            <v>0</v>
          </cell>
          <cell r="Y576">
            <v>0</v>
          </cell>
          <cell r="Z576" t="str">
            <v>Waiting for submission...</v>
          </cell>
        </row>
        <row r="577">
          <cell r="A577">
            <v>589</v>
          </cell>
          <cell r="B577" t="str">
            <v>N</v>
          </cell>
          <cell r="C577">
            <v>1603</v>
          </cell>
          <cell r="D577" t="str">
            <v>Orleans</v>
          </cell>
          <cell r="E577" t="str">
            <v xml:space="preserve">City of New Orleans </v>
          </cell>
          <cell r="F577" t="str">
            <v>071-55000-00</v>
          </cell>
          <cell r="G577" t="str">
            <v>2010 Q3: Apr-Jun</v>
          </cell>
          <cell r="H577" t="str">
            <v>4) Approved (Returned)</v>
          </cell>
          <cell r="I577" t="str">
            <v>B</v>
          </cell>
          <cell r="J577" t="str">
            <v>L</v>
          </cell>
          <cell r="K577" t="str">
            <v>PW589V1</v>
          </cell>
          <cell r="L577">
            <v>0</v>
          </cell>
          <cell r="M577">
            <v>38826</v>
          </cell>
          <cell r="N577">
            <v>0</v>
          </cell>
          <cell r="O577">
            <v>0</v>
          </cell>
          <cell r="P577">
            <v>0</v>
          </cell>
          <cell r="Q577" t="str">
            <v>Zero PW.  CNO was not the correct applicant.  The correct applicant is Louisiana Judicial System.</v>
          </cell>
          <cell r="S577">
            <v>0</v>
          </cell>
          <cell r="T577">
            <v>0</v>
          </cell>
          <cell r="U577">
            <v>0</v>
          </cell>
          <cell r="V577">
            <v>0</v>
          </cell>
          <cell r="W577">
            <v>0</v>
          </cell>
          <cell r="X577">
            <v>0</v>
          </cell>
          <cell r="Y577">
            <v>0</v>
          </cell>
          <cell r="Z577" t="str">
            <v>Waiting for submission...</v>
          </cell>
        </row>
        <row r="578">
          <cell r="A578">
            <v>1322</v>
          </cell>
          <cell r="B578" t="str">
            <v>N</v>
          </cell>
          <cell r="C578">
            <v>1603</v>
          </cell>
          <cell r="D578" t="str">
            <v>Orleans</v>
          </cell>
          <cell r="E578" t="str">
            <v xml:space="preserve">City of New Orleans </v>
          </cell>
          <cell r="F578" t="str">
            <v>071-55000-00</v>
          </cell>
          <cell r="G578" t="str">
            <v>2010 Q3: Apr-Jun</v>
          </cell>
          <cell r="H578" t="str">
            <v>4) Approved (Returned)</v>
          </cell>
          <cell r="I578" t="str">
            <v>C</v>
          </cell>
          <cell r="J578" t="str">
            <v>L</v>
          </cell>
          <cell r="K578" t="str">
            <v>500-02</v>
          </cell>
          <cell r="L578">
            <v>0</v>
          </cell>
          <cell r="M578">
            <v>40449</v>
          </cell>
          <cell r="N578">
            <v>0</v>
          </cell>
          <cell r="O578">
            <v>0</v>
          </cell>
          <cell r="P578">
            <v>72000</v>
          </cell>
          <cell r="Q578" t="str">
            <v>PW  not eligible for funding due to lack of Proof of Ownership.  Uncertain as to whether S&amp;WB owned the bridges.</v>
          </cell>
          <cell r="S578">
            <v>0</v>
          </cell>
          <cell r="T578">
            <v>0</v>
          </cell>
          <cell r="U578">
            <v>0</v>
          </cell>
          <cell r="V578">
            <v>0</v>
          </cell>
          <cell r="W578">
            <v>0</v>
          </cell>
          <cell r="X578">
            <v>0</v>
          </cell>
          <cell r="Y578">
            <v>0</v>
          </cell>
          <cell r="Z578" t="str">
            <v>Waiting for submission...</v>
          </cell>
        </row>
        <row r="579">
          <cell r="A579">
            <v>1964</v>
          </cell>
          <cell r="B579" t="str">
            <v>N</v>
          </cell>
          <cell r="C579">
            <v>1603</v>
          </cell>
          <cell r="D579" t="str">
            <v>Orleans</v>
          </cell>
          <cell r="E579" t="str">
            <v xml:space="preserve">City of New Orleans </v>
          </cell>
          <cell r="F579" t="str">
            <v>071-55000-00</v>
          </cell>
          <cell r="G579" t="str">
            <v>2010 Q3: Apr-Jun</v>
          </cell>
          <cell r="H579" t="str">
            <v>4) Approved (Returned)</v>
          </cell>
          <cell r="I579" t="str">
            <v>E</v>
          </cell>
          <cell r="J579" t="str">
            <v>L</v>
          </cell>
          <cell r="K579" t="str">
            <v>1964V4</v>
          </cell>
          <cell r="L579">
            <v>0</v>
          </cell>
          <cell r="M579">
            <v>40817</v>
          </cell>
          <cell r="N579">
            <v>300637.03000000003</v>
          </cell>
          <cell r="O579">
            <v>0</v>
          </cell>
          <cell r="P579">
            <v>29605539</v>
          </cell>
          <cell r="Q579" t="str">
            <v>Project is in design phase. City working w/FEMA to resolve funding.  Scope alignment is in progress and ongoing. No permanent repair work has begun on this project.</v>
          </cell>
          <cell r="S579">
            <v>3615749</v>
          </cell>
          <cell r="T579">
            <v>433933</v>
          </cell>
          <cell r="U579">
            <v>2169.67</v>
          </cell>
          <cell r="V579">
            <v>0</v>
          </cell>
          <cell r="W579">
            <v>436102.67</v>
          </cell>
          <cell r="X579">
            <v>1.95</v>
          </cell>
          <cell r="Y579">
            <v>12</v>
          </cell>
          <cell r="Z579" t="str">
            <v>Waiting for submission...</v>
          </cell>
        </row>
        <row r="580">
          <cell r="A580">
            <v>2397</v>
          </cell>
          <cell r="B580" t="str">
            <v>N</v>
          </cell>
          <cell r="C580">
            <v>1603</v>
          </cell>
          <cell r="D580" t="str">
            <v>Orleans</v>
          </cell>
          <cell r="E580" t="str">
            <v xml:space="preserve">City of New Orleans </v>
          </cell>
          <cell r="F580" t="str">
            <v>071-55000-00</v>
          </cell>
          <cell r="G580" t="str">
            <v>2010 Q3: Apr-Jun</v>
          </cell>
          <cell r="H580" t="str">
            <v>4) Approved (Returned)</v>
          </cell>
          <cell r="I580" t="str">
            <v>E</v>
          </cell>
          <cell r="J580" t="str">
            <v>S</v>
          </cell>
          <cell r="K580" t="str">
            <v>2397V2</v>
          </cell>
          <cell r="L580">
            <v>0</v>
          </cell>
          <cell r="M580">
            <v>40824</v>
          </cell>
          <cell r="N580">
            <v>0</v>
          </cell>
          <cell r="O580">
            <v>0</v>
          </cell>
          <cell r="P580">
            <v>85000</v>
          </cell>
          <cell r="Q580" t="str">
            <v>The project is in contracting</v>
          </cell>
          <cell r="S580">
            <v>1233</v>
          </cell>
          <cell r="T580">
            <v>1233</v>
          </cell>
          <cell r="U580">
            <v>6.17</v>
          </cell>
          <cell r="V580">
            <v>0</v>
          </cell>
          <cell r="W580">
            <v>1239.17</v>
          </cell>
          <cell r="X580">
            <v>0</v>
          </cell>
          <cell r="Y580">
            <v>100</v>
          </cell>
          <cell r="Z580" t="str">
            <v>Waiting for submission...</v>
          </cell>
        </row>
        <row r="581">
          <cell r="A581">
            <v>3683</v>
          </cell>
          <cell r="B581" t="str">
            <v>N</v>
          </cell>
          <cell r="C581">
            <v>1603</v>
          </cell>
          <cell r="D581" t="str">
            <v>Orleans</v>
          </cell>
          <cell r="E581" t="str">
            <v xml:space="preserve">City of New Orleans </v>
          </cell>
          <cell r="F581" t="str">
            <v>071-55000-00</v>
          </cell>
          <cell r="G581" t="str">
            <v>2010 Q3: Apr-Jun</v>
          </cell>
          <cell r="H581" t="str">
            <v>4) Approved (Returned)</v>
          </cell>
          <cell r="I581" t="str">
            <v>E</v>
          </cell>
          <cell r="J581" t="str">
            <v>S</v>
          </cell>
          <cell r="K581" t="str">
            <v>RECEOFC</v>
          </cell>
          <cell r="L581">
            <v>0</v>
          </cell>
          <cell r="M581">
            <v>40424</v>
          </cell>
          <cell r="N581">
            <v>0</v>
          </cell>
          <cell r="O581">
            <v>0</v>
          </cell>
          <cell r="P581">
            <v>1804.8</v>
          </cell>
          <cell r="Q581" t="str">
            <v>The City will soon begin purchasing replacements for the destroyed contents.</v>
          </cell>
          <cell r="S581">
            <v>1804.8</v>
          </cell>
          <cell r="T581">
            <v>1804.8</v>
          </cell>
          <cell r="U581">
            <v>9.02</v>
          </cell>
          <cell r="V581">
            <v>0</v>
          </cell>
          <cell r="W581">
            <v>1813.82</v>
          </cell>
          <cell r="X581">
            <v>0</v>
          </cell>
          <cell r="Y581">
            <v>100</v>
          </cell>
          <cell r="Z581" t="str">
            <v>Waiting for submission...</v>
          </cell>
        </row>
        <row r="582">
          <cell r="A582">
            <v>4122</v>
          </cell>
          <cell r="B582" t="str">
            <v>N</v>
          </cell>
          <cell r="C582">
            <v>1603</v>
          </cell>
          <cell r="D582" t="str">
            <v>Orleans</v>
          </cell>
          <cell r="E582" t="str">
            <v xml:space="preserve">City of New Orleans </v>
          </cell>
          <cell r="F582" t="str">
            <v>071-55000-00</v>
          </cell>
          <cell r="G582" t="str">
            <v>2010 Q3: Apr-Jun</v>
          </cell>
          <cell r="H582" t="str">
            <v>4) Approved (Returned)</v>
          </cell>
          <cell r="I582" t="str">
            <v>E</v>
          </cell>
          <cell r="J582" t="str">
            <v>L</v>
          </cell>
          <cell r="K582" t="str">
            <v>4122V2</v>
          </cell>
          <cell r="L582">
            <v>0</v>
          </cell>
          <cell r="M582">
            <v>40427</v>
          </cell>
          <cell r="N582">
            <v>0</v>
          </cell>
          <cell r="O582">
            <v>0</v>
          </cell>
          <cell r="P582">
            <v>292833.83</v>
          </cell>
          <cell r="Q582" t="str">
            <v>Contents not replaced as of this date.  Facility not repaired yet.</v>
          </cell>
          <cell r="S582">
            <v>292833.83</v>
          </cell>
          <cell r="T582">
            <v>0</v>
          </cell>
          <cell r="U582">
            <v>0</v>
          </cell>
          <cell r="V582">
            <v>0</v>
          </cell>
          <cell r="W582">
            <v>0</v>
          </cell>
          <cell r="X582">
            <v>0</v>
          </cell>
          <cell r="Y582">
            <v>0</v>
          </cell>
          <cell r="Z582" t="str">
            <v>Waiting for submission...</v>
          </cell>
        </row>
        <row r="583">
          <cell r="A583">
            <v>4423</v>
          </cell>
          <cell r="B583" t="str">
            <v>N</v>
          </cell>
          <cell r="C583">
            <v>1603</v>
          </cell>
          <cell r="D583" t="str">
            <v>Orleans</v>
          </cell>
          <cell r="E583" t="str">
            <v xml:space="preserve">City of New Orleans </v>
          </cell>
          <cell r="F583" t="str">
            <v>071-55000-00</v>
          </cell>
          <cell r="G583" t="str">
            <v>2010 Q3: Apr-Jun</v>
          </cell>
          <cell r="H583" t="str">
            <v>4) Approved (Returned)</v>
          </cell>
          <cell r="I583" t="str">
            <v>E</v>
          </cell>
          <cell r="J583" t="str">
            <v>S</v>
          </cell>
          <cell r="K583" t="str">
            <v>4423V4</v>
          </cell>
          <cell r="L583">
            <v>0</v>
          </cell>
          <cell r="M583">
            <v>40602</v>
          </cell>
          <cell r="N583">
            <v>0</v>
          </cell>
          <cell r="O583">
            <v>0</v>
          </cell>
          <cell r="P583">
            <v>55023</v>
          </cell>
          <cell r="Q583" t="str">
            <v>Assessment to be completed.  This facility may require a version for scope alignment. Update: There are currently $38,000+ obligated in the Project Worksheet by FEMA.</v>
          </cell>
          <cell r="S583">
            <v>38909.4</v>
          </cell>
          <cell r="T583">
            <v>55023.4</v>
          </cell>
          <cell r="U583">
            <v>275.12</v>
          </cell>
          <cell r="V583">
            <v>0</v>
          </cell>
          <cell r="W583">
            <v>55298.52</v>
          </cell>
          <cell r="X583">
            <v>0</v>
          </cell>
          <cell r="Y583">
            <v>141.41</v>
          </cell>
          <cell r="Z583" t="str">
            <v>Waiting for submission...</v>
          </cell>
        </row>
        <row r="584">
          <cell r="A584">
            <v>4898</v>
          </cell>
          <cell r="B584" t="str">
            <v>N</v>
          </cell>
          <cell r="C584">
            <v>1603</v>
          </cell>
          <cell r="D584" t="str">
            <v>Orleans</v>
          </cell>
          <cell r="E584" t="str">
            <v xml:space="preserve">City of New Orleans </v>
          </cell>
          <cell r="F584" t="str">
            <v>071-55000-00</v>
          </cell>
          <cell r="G584" t="str">
            <v>2010 Q3: Apr-Jun</v>
          </cell>
          <cell r="H584" t="str">
            <v>4) Approved (Returned)</v>
          </cell>
          <cell r="I584" t="str">
            <v>E</v>
          </cell>
          <cell r="J584" t="str">
            <v>L</v>
          </cell>
          <cell r="K584" t="str">
            <v>4898V3</v>
          </cell>
          <cell r="L584">
            <v>0</v>
          </cell>
          <cell r="M584">
            <v>40694</v>
          </cell>
          <cell r="N584">
            <v>0</v>
          </cell>
          <cell r="O584">
            <v>0</v>
          </cell>
          <cell r="P584">
            <v>536400</v>
          </cell>
          <cell r="Q584" t="str">
            <v>City is in the process of A&amp;E selection. A version may have to be prepared to account for the difference. Ref# is CP-213.</v>
          </cell>
          <cell r="S584">
            <v>96863</v>
          </cell>
          <cell r="T584">
            <v>0</v>
          </cell>
          <cell r="U584">
            <v>0</v>
          </cell>
          <cell r="V584">
            <v>0</v>
          </cell>
          <cell r="W584">
            <v>0</v>
          </cell>
          <cell r="X584">
            <v>0</v>
          </cell>
          <cell r="Y584">
            <v>0</v>
          </cell>
          <cell r="Z584" t="str">
            <v>Waiting for submission...</v>
          </cell>
        </row>
        <row r="585">
          <cell r="A585">
            <v>5000</v>
          </cell>
          <cell r="B585" t="str">
            <v>N</v>
          </cell>
          <cell r="C585">
            <v>1603</v>
          </cell>
          <cell r="D585" t="str">
            <v>Orleans</v>
          </cell>
          <cell r="E585" t="str">
            <v xml:space="preserve">City of New Orleans </v>
          </cell>
          <cell r="F585" t="str">
            <v>071-55000-00</v>
          </cell>
          <cell r="G585" t="str">
            <v>2010 Q3: Apr-Jun</v>
          </cell>
          <cell r="H585" t="str">
            <v>4) Approved (Returned)</v>
          </cell>
          <cell r="I585" t="str">
            <v>G</v>
          </cell>
          <cell r="J585" t="str">
            <v>S</v>
          </cell>
          <cell r="K585" t="str">
            <v>5000V2</v>
          </cell>
          <cell r="L585">
            <v>0</v>
          </cell>
          <cell r="M585">
            <v>40544</v>
          </cell>
          <cell r="N585">
            <v>0</v>
          </cell>
          <cell r="O585">
            <v>0</v>
          </cell>
          <cell r="P585">
            <v>3716.09</v>
          </cell>
          <cell r="Q585" t="str">
            <v>Work on this project has not yet begun.</v>
          </cell>
          <cell r="S585">
            <v>3716.09</v>
          </cell>
          <cell r="T585">
            <v>3716.09</v>
          </cell>
          <cell r="U585">
            <v>18.579999999999998</v>
          </cell>
          <cell r="V585">
            <v>0</v>
          </cell>
          <cell r="W585">
            <v>3734.67</v>
          </cell>
          <cell r="X585">
            <v>0</v>
          </cell>
          <cell r="Y585">
            <v>100</v>
          </cell>
          <cell r="Z585" t="str">
            <v>Waiting for submission...</v>
          </cell>
        </row>
        <row r="586">
          <cell r="A586">
            <v>5318</v>
          </cell>
          <cell r="B586" t="str">
            <v>N</v>
          </cell>
          <cell r="C586">
            <v>1603</v>
          </cell>
          <cell r="D586" t="str">
            <v>Orleans</v>
          </cell>
          <cell r="E586" t="str">
            <v xml:space="preserve">City of New Orleans </v>
          </cell>
          <cell r="F586" t="str">
            <v>071-55000-00</v>
          </cell>
          <cell r="G586" t="str">
            <v>2010 Q3: Apr-Jun</v>
          </cell>
          <cell r="H586" t="str">
            <v>4) Approved (Returned)</v>
          </cell>
          <cell r="I586" t="str">
            <v>E</v>
          </cell>
          <cell r="J586" t="str">
            <v>L</v>
          </cell>
          <cell r="K586" t="str">
            <v>5318V4</v>
          </cell>
          <cell r="L586">
            <v>0</v>
          </cell>
          <cell r="M586">
            <v>40755</v>
          </cell>
          <cell r="N586">
            <v>0</v>
          </cell>
          <cell r="O586">
            <v>0</v>
          </cell>
          <cell r="P586">
            <v>520000</v>
          </cell>
          <cell r="Q586" t="str">
            <v>work has not started on this project</v>
          </cell>
          <cell r="S586">
            <v>107702.3</v>
          </cell>
          <cell r="T586">
            <v>0</v>
          </cell>
          <cell r="U586">
            <v>0</v>
          </cell>
          <cell r="V586">
            <v>0</v>
          </cell>
          <cell r="W586">
            <v>0</v>
          </cell>
          <cell r="X586">
            <v>0</v>
          </cell>
          <cell r="Y586">
            <v>0</v>
          </cell>
          <cell r="Z586" t="str">
            <v>Waiting for submission...</v>
          </cell>
        </row>
        <row r="587">
          <cell r="A587">
            <v>5610</v>
          </cell>
          <cell r="B587" t="str">
            <v>N</v>
          </cell>
          <cell r="C587">
            <v>1603</v>
          </cell>
          <cell r="D587" t="str">
            <v>Orleans</v>
          </cell>
          <cell r="E587" t="str">
            <v xml:space="preserve">City of New Orleans </v>
          </cell>
          <cell r="F587" t="str">
            <v>071-55000-00</v>
          </cell>
          <cell r="G587" t="str">
            <v>2010 Q3: Apr-Jun</v>
          </cell>
          <cell r="H587" t="str">
            <v>4) Approved (Returned)</v>
          </cell>
          <cell r="I587" t="str">
            <v>B</v>
          </cell>
          <cell r="J587" t="str">
            <v>L</v>
          </cell>
          <cell r="K587" t="str">
            <v>5610V1</v>
          </cell>
          <cell r="L587">
            <v>0</v>
          </cell>
          <cell r="M587">
            <v>39329</v>
          </cell>
          <cell r="N587">
            <v>0</v>
          </cell>
          <cell r="O587">
            <v>0</v>
          </cell>
          <cell r="P587">
            <v>0</v>
          </cell>
          <cell r="Q587" t="str">
            <v>This is a zero dollar PW.  FEMA de-obligated this PW due to a duplication in funding from PW 532.</v>
          </cell>
          <cell r="S587">
            <v>0</v>
          </cell>
          <cell r="T587">
            <v>0</v>
          </cell>
          <cell r="U587">
            <v>0</v>
          </cell>
          <cell r="V587">
            <v>0</v>
          </cell>
          <cell r="W587">
            <v>0</v>
          </cell>
          <cell r="X587">
            <v>0</v>
          </cell>
          <cell r="Y587">
            <v>0</v>
          </cell>
          <cell r="Z587" t="str">
            <v>Waiting for submission...</v>
          </cell>
        </row>
        <row r="588">
          <cell r="A588">
            <v>5732</v>
          </cell>
          <cell r="B588" t="str">
            <v>N</v>
          </cell>
          <cell r="C588">
            <v>1603</v>
          </cell>
          <cell r="D588" t="str">
            <v>Orleans</v>
          </cell>
          <cell r="E588" t="str">
            <v xml:space="preserve">City of New Orleans </v>
          </cell>
          <cell r="F588" t="str">
            <v>071-55000-00</v>
          </cell>
          <cell r="G588" t="str">
            <v>2010 Q3: Apr-Jun</v>
          </cell>
          <cell r="H588" t="str">
            <v>4) Approved (Returned)</v>
          </cell>
          <cell r="I588" t="str">
            <v>E</v>
          </cell>
          <cell r="J588" t="str">
            <v>S</v>
          </cell>
          <cell r="K588">
            <v>3006565</v>
          </cell>
          <cell r="L588">
            <v>0</v>
          </cell>
          <cell r="M588">
            <v>40405</v>
          </cell>
          <cell r="N588">
            <v>0</v>
          </cell>
          <cell r="O588">
            <v>0</v>
          </cell>
          <cell r="P588">
            <v>18712.47</v>
          </cell>
          <cell r="Q588" t="str">
            <v>This is a small PW.  However, the facility for these related contents PW is in the design phase and the project is currently paused. Contents have not yet been replaced because City is working on what they consider arbitrary deductions of anticipated insurance proceeds.  Due to this and what the City considers low estimates for damages, they are currently having the damages re-assessed and versions written to the PWs.</v>
          </cell>
          <cell r="S588">
            <v>18712.47</v>
          </cell>
          <cell r="T588">
            <v>18712.47</v>
          </cell>
          <cell r="U588">
            <v>93.57</v>
          </cell>
          <cell r="V588">
            <v>0</v>
          </cell>
          <cell r="W588">
            <v>18806.04</v>
          </cell>
          <cell r="X588">
            <v>0</v>
          </cell>
          <cell r="Y588">
            <v>100</v>
          </cell>
          <cell r="Z588" t="str">
            <v>Waiting for submission...</v>
          </cell>
        </row>
        <row r="589">
          <cell r="A589">
            <v>5761</v>
          </cell>
          <cell r="B589" t="str">
            <v>N</v>
          </cell>
          <cell r="C589">
            <v>1603</v>
          </cell>
          <cell r="D589" t="str">
            <v>Orleans</v>
          </cell>
          <cell r="E589" t="str">
            <v xml:space="preserve">City of New Orleans </v>
          </cell>
          <cell r="F589" t="str">
            <v>071-55000-00</v>
          </cell>
          <cell r="G589" t="str">
            <v>2010 Q3: Apr-Jun</v>
          </cell>
          <cell r="H589" t="str">
            <v>4) Approved (Returned)</v>
          </cell>
          <cell r="I589" t="str">
            <v>E</v>
          </cell>
          <cell r="J589" t="str">
            <v>L</v>
          </cell>
          <cell r="K589" t="str">
            <v>5761V2</v>
          </cell>
          <cell r="L589">
            <v>0</v>
          </cell>
          <cell r="M589">
            <v>40431</v>
          </cell>
          <cell r="N589">
            <v>0</v>
          </cell>
          <cell r="O589">
            <v>0</v>
          </cell>
          <cell r="P589">
            <v>65000</v>
          </cell>
          <cell r="Q589" t="str">
            <v>The City is working on what they consider arbitrary deductions of anticipated insurance proceeds.  Due to this and what the City considers low estimates for damages, they are looking to have the damages re-assessed and versions written to the PWs.Combining PW into one PW and categorizing items.</v>
          </cell>
          <cell r="S589">
            <v>130054.28</v>
          </cell>
          <cell r="T589">
            <v>0</v>
          </cell>
          <cell r="U589">
            <v>0</v>
          </cell>
          <cell r="V589">
            <v>0</v>
          </cell>
          <cell r="W589">
            <v>0</v>
          </cell>
          <cell r="X589">
            <v>0</v>
          </cell>
          <cell r="Y589">
            <v>0</v>
          </cell>
          <cell r="Z589" t="str">
            <v>Waiting for submission...</v>
          </cell>
        </row>
        <row r="590">
          <cell r="A590">
            <v>5797</v>
          </cell>
          <cell r="B590" t="str">
            <v>N</v>
          </cell>
          <cell r="C590">
            <v>1603</v>
          </cell>
          <cell r="D590" t="str">
            <v>Orleans</v>
          </cell>
          <cell r="E590" t="str">
            <v xml:space="preserve">City of New Orleans </v>
          </cell>
          <cell r="F590" t="str">
            <v>071-55000-00</v>
          </cell>
          <cell r="G590" t="str">
            <v>2010 Q3: Apr-Jun</v>
          </cell>
          <cell r="H590" t="str">
            <v>4) Approved (Returned)</v>
          </cell>
          <cell r="I590" t="str">
            <v>G</v>
          </cell>
          <cell r="J590" t="str">
            <v>L</v>
          </cell>
          <cell r="K590" t="str">
            <v>5797V4</v>
          </cell>
          <cell r="L590">
            <v>0</v>
          </cell>
          <cell r="M590">
            <v>40574</v>
          </cell>
          <cell r="N590">
            <v>0</v>
          </cell>
          <cell r="O590">
            <v>0</v>
          </cell>
          <cell r="P590">
            <v>135000</v>
          </cell>
          <cell r="Q590" t="str">
            <v>At the applicant's request, this PW was de-obligated and rolled into another PW.</v>
          </cell>
          <cell r="S590">
            <v>0</v>
          </cell>
          <cell r="T590">
            <v>0</v>
          </cell>
          <cell r="U590">
            <v>0</v>
          </cell>
          <cell r="V590">
            <v>0</v>
          </cell>
          <cell r="W590">
            <v>0</v>
          </cell>
          <cell r="X590">
            <v>0</v>
          </cell>
          <cell r="Y590">
            <v>0</v>
          </cell>
          <cell r="Z590" t="str">
            <v>Waiting for submission...</v>
          </cell>
        </row>
        <row r="591">
          <cell r="A591">
            <v>6707</v>
          </cell>
          <cell r="B591" t="str">
            <v>N</v>
          </cell>
          <cell r="C591">
            <v>1603</v>
          </cell>
          <cell r="D591" t="str">
            <v>Orleans</v>
          </cell>
          <cell r="E591" t="str">
            <v xml:space="preserve">City of New Orleans </v>
          </cell>
          <cell r="F591" t="str">
            <v>071-55000-00</v>
          </cell>
          <cell r="G591" t="str">
            <v>2010 Q3: Apr-Jun</v>
          </cell>
          <cell r="H591" t="str">
            <v>4) Approved (Returned)</v>
          </cell>
          <cell r="I591" t="str">
            <v>E</v>
          </cell>
          <cell r="J591" t="str">
            <v>S</v>
          </cell>
          <cell r="K591" t="str">
            <v>6707V4</v>
          </cell>
          <cell r="L591">
            <v>0</v>
          </cell>
          <cell r="M591">
            <v>40816</v>
          </cell>
          <cell r="N591">
            <v>0</v>
          </cell>
          <cell r="O591">
            <v>0</v>
          </cell>
          <cell r="P591">
            <v>33178.21</v>
          </cell>
          <cell r="Q591" t="str">
            <v>No repairs have begun on this project.  A version may be needed for this PW.</v>
          </cell>
          <cell r="S591">
            <v>38153.21</v>
          </cell>
          <cell r="T591">
            <v>38153.21</v>
          </cell>
          <cell r="U591">
            <v>190.77</v>
          </cell>
          <cell r="V591">
            <v>0</v>
          </cell>
          <cell r="W591">
            <v>38343.980000000003</v>
          </cell>
          <cell r="X591">
            <v>0</v>
          </cell>
          <cell r="Y591">
            <v>100</v>
          </cell>
          <cell r="Z591" t="str">
            <v>Waiting for submission...</v>
          </cell>
        </row>
        <row r="592">
          <cell r="A592">
            <v>7208</v>
          </cell>
          <cell r="B592" t="str">
            <v>N</v>
          </cell>
          <cell r="C592">
            <v>1603</v>
          </cell>
          <cell r="D592" t="str">
            <v>Orleans</v>
          </cell>
          <cell r="E592" t="str">
            <v xml:space="preserve">City of New Orleans </v>
          </cell>
          <cell r="F592" t="str">
            <v>071-55000-00</v>
          </cell>
          <cell r="G592" t="str">
            <v>2010 Q3: Apr-Jun</v>
          </cell>
          <cell r="H592" t="str">
            <v>4) Approved (Returned)</v>
          </cell>
          <cell r="I592" t="str">
            <v>G</v>
          </cell>
          <cell r="J592" t="str">
            <v>L</v>
          </cell>
          <cell r="K592" t="str">
            <v>7208V5</v>
          </cell>
          <cell r="L592">
            <v>0</v>
          </cell>
          <cell r="M592">
            <v>39609</v>
          </cell>
          <cell r="N592">
            <v>0</v>
          </cell>
          <cell r="O592">
            <v>0</v>
          </cell>
          <cell r="P592">
            <v>5680000</v>
          </cell>
          <cell r="Q592" t="str">
            <v>At the Applicant's request, this PW was de-obligated and rolled into another PW.</v>
          </cell>
          <cell r="S592">
            <v>0</v>
          </cell>
          <cell r="T592">
            <v>0</v>
          </cell>
          <cell r="U592">
            <v>0</v>
          </cell>
          <cell r="V592">
            <v>0</v>
          </cell>
          <cell r="W592">
            <v>0</v>
          </cell>
          <cell r="X592">
            <v>0</v>
          </cell>
          <cell r="Y592">
            <v>0</v>
          </cell>
          <cell r="Z592" t="str">
            <v>Waiting for submission...</v>
          </cell>
        </row>
        <row r="593">
          <cell r="A593">
            <v>7407</v>
          </cell>
          <cell r="B593" t="str">
            <v>N</v>
          </cell>
          <cell r="C593">
            <v>1603</v>
          </cell>
          <cell r="D593" t="str">
            <v>Orleans</v>
          </cell>
          <cell r="E593" t="str">
            <v xml:space="preserve">City of New Orleans </v>
          </cell>
          <cell r="F593" t="str">
            <v>071-55000-00</v>
          </cell>
          <cell r="G593" t="str">
            <v>2010 Q3: Apr-Jun</v>
          </cell>
          <cell r="H593" t="str">
            <v>4) Approved (Returned)</v>
          </cell>
          <cell r="I593" t="str">
            <v>E</v>
          </cell>
          <cell r="J593" t="str">
            <v>S</v>
          </cell>
          <cell r="K593" t="str">
            <v>7407V3</v>
          </cell>
          <cell r="L593">
            <v>0</v>
          </cell>
          <cell r="M593">
            <v>40573</v>
          </cell>
          <cell r="N593">
            <v>0</v>
          </cell>
          <cell r="O593">
            <v>0</v>
          </cell>
          <cell r="P593">
            <v>12313.28</v>
          </cell>
          <cell r="Q593" t="str">
            <v>No construction has begun on this project.  A version may be needed.</v>
          </cell>
          <cell r="S593">
            <v>12313.28</v>
          </cell>
          <cell r="T593">
            <v>12313.28</v>
          </cell>
          <cell r="U593">
            <v>61.57</v>
          </cell>
          <cell r="V593">
            <v>0</v>
          </cell>
          <cell r="W593">
            <v>12374.85</v>
          </cell>
          <cell r="X593">
            <v>0</v>
          </cell>
          <cell r="Y593">
            <v>100</v>
          </cell>
          <cell r="Z593" t="str">
            <v>Waiting for submission...</v>
          </cell>
        </row>
        <row r="594">
          <cell r="A594">
            <v>7538</v>
          </cell>
          <cell r="B594" t="str">
            <v>N</v>
          </cell>
          <cell r="C594">
            <v>1603</v>
          </cell>
          <cell r="D594" t="str">
            <v>Orleans</v>
          </cell>
          <cell r="E594" t="str">
            <v xml:space="preserve">City of New Orleans </v>
          </cell>
          <cell r="F594" t="str">
            <v>071-55000-00</v>
          </cell>
          <cell r="G594" t="str">
            <v>2010 Q3: Apr-Jun</v>
          </cell>
          <cell r="H594" t="str">
            <v>4) Approved (Returned)</v>
          </cell>
          <cell r="I594" t="str">
            <v>E</v>
          </cell>
          <cell r="J594" t="str">
            <v>L</v>
          </cell>
          <cell r="K594" t="str">
            <v>7538V4</v>
          </cell>
          <cell r="L594">
            <v>0</v>
          </cell>
          <cell r="M594">
            <v>40657</v>
          </cell>
          <cell r="N594">
            <v>5703.73</v>
          </cell>
          <cell r="O594">
            <v>0</v>
          </cell>
          <cell r="P594">
            <v>884900</v>
          </cell>
          <cell r="Q594" t="str">
            <v>At the Applicant's request, this PW was de-obligated and rolled into another PW.</v>
          </cell>
          <cell r="S594">
            <v>0</v>
          </cell>
          <cell r="T594">
            <v>0</v>
          </cell>
          <cell r="U594">
            <v>0</v>
          </cell>
          <cell r="V594">
            <v>0</v>
          </cell>
          <cell r="W594">
            <v>0</v>
          </cell>
          <cell r="X594">
            <v>0</v>
          </cell>
          <cell r="Y594">
            <v>0</v>
          </cell>
          <cell r="Z594" t="str">
            <v>Waiting for submission...</v>
          </cell>
        </row>
        <row r="595">
          <cell r="A595">
            <v>7709</v>
          </cell>
          <cell r="B595" t="str">
            <v>N</v>
          </cell>
          <cell r="C595">
            <v>1603</v>
          </cell>
          <cell r="D595" t="str">
            <v>Orleans</v>
          </cell>
          <cell r="E595" t="str">
            <v xml:space="preserve">City of New Orleans </v>
          </cell>
          <cell r="F595" t="str">
            <v>071-55000-00</v>
          </cell>
          <cell r="G595" t="str">
            <v>2010 Q3: Apr-Jun</v>
          </cell>
          <cell r="H595" t="str">
            <v>4) Approved (Returned)</v>
          </cell>
          <cell r="I595" t="str">
            <v>G</v>
          </cell>
          <cell r="J595" t="str">
            <v>S</v>
          </cell>
          <cell r="K595" t="str">
            <v>7709V2</v>
          </cell>
          <cell r="L595">
            <v>0</v>
          </cell>
          <cell r="M595">
            <v>39587</v>
          </cell>
          <cell r="N595">
            <v>0</v>
          </cell>
          <cell r="O595">
            <v>0</v>
          </cell>
          <cell r="P595">
            <v>55000</v>
          </cell>
          <cell r="Q595" t="str">
            <v>At the Applicant's request, this PW was de-obligated and rolled into another PW.</v>
          </cell>
          <cell r="S595">
            <v>0</v>
          </cell>
          <cell r="T595">
            <v>48154.66</v>
          </cell>
          <cell r="U595">
            <v>240.78</v>
          </cell>
          <cell r="V595">
            <v>0</v>
          </cell>
          <cell r="W595">
            <v>48395.44</v>
          </cell>
          <cell r="X595">
            <v>0</v>
          </cell>
          <cell r="Y595">
            <v>0</v>
          </cell>
          <cell r="Z595" t="str">
            <v>Waiting for submission...</v>
          </cell>
        </row>
        <row r="596">
          <cell r="A596">
            <v>7933</v>
          </cell>
          <cell r="B596" t="str">
            <v>N</v>
          </cell>
          <cell r="C596">
            <v>1603</v>
          </cell>
          <cell r="D596" t="str">
            <v>Orleans</v>
          </cell>
          <cell r="E596" t="str">
            <v xml:space="preserve">City of New Orleans </v>
          </cell>
          <cell r="F596" t="str">
            <v>071-55000-00</v>
          </cell>
          <cell r="G596" t="str">
            <v>2010 Q3: Apr-Jun</v>
          </cell>
          <cell r="H596" t="str">
            <v>4) Approved (Returned)</v>
          </cell>
          <cell r="I596" t="str">
            <v>E</v>
          </cell>
          <cell r="J596" t="str">
            <v>L</v>
          </cell>
          <cell r="K596" t="str">
            <v>EMD-70</v>
          </cell>
          <cell r="L596">
            <v>0</v>
          </cell>
          <cell r="M596">
            <v>40448</v>
          </cell>
          <cell r="N596">
            <v>1272</v>
          </cell>
          <cell r="O596">
            <v>0</v>
          </cell>
          <cell r="P596">
            <v>75000</v>
          </cell>
          <cell r="Q596" t="str">
            <v>The City is working on replacing the titles for City-owned vehicles. City researching feasibility of submitting for improved project.</v>
          </cell>
          <cell r="S596">
            <v>74809.5</v>
          </cell>
          <cell r="T596">
            <v>1272</v>
          </cell>
          <cell r="U596">
            <v>6.36</v>
          </cell>
          <cell r="V596">
            <v>0</v>
          </cell>
          <cell r="W596">
            <v>1278.3599999999999</v>
          </cell>
          <cell r="X596">
            <v>1.7</v>
          </cell>
          <cell r="Y596">
            <v>1.7</v>
          </cell>
          <cell r="Z596" t="str">
            <v>Waiting for submission...</v>
          </cell>
        </row>
        <row r="597">
          <cell r="A597">
            <v>9943</v>
          </cell>
          <cell r="B597" t="str">
            <v>N</v>
          </cell>
          <cell r="C597">
            <v>1603</v>
          </cell>
          <cell r="D597" t="str">
            <v>Orleans</v>
          </cell>
          <cell r="E597" t="str">
            <v xml:space="preserve">City of New Orleans </v>
          </cell>
          <cell r="F597" t="str">
            <v>071-55000-00</v>
          </cell>
          <cell r="G597" t="str">
            <v>2010 Q3: Apr-Jun</v>
          </cell>
          <cell r="H597" t="str">
            <v>4) Approved (Returned)</v>
          </cell>
          <cell r="I597" t="str">
            <v>E</v>
          </cell>
          <cell r="J597" t="str">
            <v>S</v>
          </cell>
          <cell r="K597" t="str">
            <v>CHCNCLE</v>
          </cell>
          <cell r="L597">
            <v>0</v>
          </cell>
          <cell r="M597">
            <v>40420</v>
          </cell>
          <cell r="N597">
            <v>0</v>
          </cell>
          <cell r="O597">
            <v>0</v>
          </cell>
          <cell r="P597">
            <v>4000</v>
          </cell>
          <cell r="Q597" t="str">
            <v>City Council office contents (2nd fl). The City is questioning the insurance reduction on this PW.</v>
          </cell>
          <cell r="S597">
            <v>0</v>
          </cell>
          <cell r="T597">
            <v>0</v>
          </cell>
          <cell r="U597">
            <v>0</v>
          </cell>
          <cell r="V597">
            <v>0</v>
          </cell>
          <cell r="W597">
            <v>0</v>
          </cell>
          <cell r="X597">
            <v>0</v>
          </cell>
          <cell r="Y597">
            <v>0</v>
          </cell>
          <cell r="Z597" t="str">
            <v>Waiting for submission...</v>
          </cell>
        </row>
        <row r="598">
          <cell r="A598">
            <v>10225</v>
          </cell>
          <cell r="B598" t="str">
            <v>N</v>
          </cell>
          <cell r="C598">
            <v>1603</v>
          </cell>
          <cell r="D598" t="str">
            <v>Orleans</v>
          </cell>
          <cell r="E598" t="str">
            <v xml:space="preserve">City of New Orleans </v>
          </cell>
          <cell r="F598" t="str">
            <v>071-55000-00</v>
          </cell>
          <cell r="G598" t="str">
            <v>2010 Q3: Apr-Jun</v>
          </cell>
          <cell r="H598" t="str">
            <v>4) Approved (Returned)</v>
          </cell>
          <cell r="I598" t="str">
            <v>E</v>
          </cell>
          <cell r="J598" t="str">
            <v>S</v>
          </cell>
          <cell r="K598" t="str">
            <v>EP-10S</v>
          </cell>
          <cell r="L598">
            <v>0</v>
          </cell>
          <cell r="M598">
            <v>40424</v>
          </cell>
          <cell r="N598">
            <v>0</v>
          </cell>
          <cell r="O598">
            <v>0</v>
          </cell>
          <cell r="P598">
            <v>17400</v>
          </cell>
          <cell r="Q598" t="str">
            <v>Wax Flares contents: The City will begin replacing destroyed contents once facilities are repaired or a safe storage place is found for them. PW is for printing equipment.</v>
          </cell>
          <cell r="S598">
            <v>17400</v>
          </cell>
          <cell r="T598">
            <v>17400</v>
          </cell>
          <cell r="U598">
            <v>87</v>
          </cell>
          <cell r="V598">
            <v>0</v>
          </cell>
          <cell r="W598">
            <v>17487</v>
          </cell>
          <cell r="X598">
            <v>0</v>
          </cell>
          <cell r="Y598">
            <v>100</v>
          </cell>
          <cell r="Z598" t="str">
            <v>Waiting for submission...</v>
          </cell>
        </row>
        <row r="599">
          <cell r="A599">
            <v>10356</v>
          </cell>
          <cell r="B599" t="str">
            <v>N</v>
          </cell>
          <cell r="C599">
            <v>1603</v>
          </cell>
          <cell r="D599" t="str">
            <v>Orleans</v>
          </cell>
          <cell r="E599" t="str">
            <v xml:space="preserve">City of New Orleans </v>
          </cell>
          <cell r="F599" t="str">
            <v>071-55000-00</v>
          </cell>
          <cell r="G599" t="str">
            <v>2010 Q3: Apr-Jun</v>
          </cell>
          <cell r="H599" t="str">
            <v>4) Approved (Returned)</v>
          </cell>
          <cell r="I599" t="str">
            <v>E</v>
          </cell>
          <cell r="J599" t="str">
            <v>S</v>
          </cell>
          <cell r="K599" t="str">
            <v>I-C267</v>
          </cell>
          <cell r="L599">
            <v>0</v>
          </cell>
          <cell r="M599">
            <v>40420</v>
          </cell>
          <cell r="N599">
            <v>0</v>
          </cell>
          <cell r="O599">
            <v>0</v>
          </cell>
          <cell r="P599">
            <v>4580.54</v>
          </cell>
          <cell r="Q599" t="str">
            <v>Contents of Gernon Brown Center. Replacement contents will soon begin to be purchased.</v>
          </cell>
          <cell r="S599">
            <v>4580.54</v>
          </cell>
          <cell r="T599">
            <v>4580.54</v>
          </cell>
          <cell r="U599">
            <v>22.91</v>
          </cell>
          <cell r="V599">
            <v>0</v>
          </cell>
          <cell r="W599">
            <v>4603.45</v>
          </cell>
          <cell r="X599">
            <v>0</v>
          </cell>
          <cell r="Y599">
            <v>100</v>
          </cell>
          <cell r="Z599" t="str">
            <v>Waiting for submission...</v>
          </cell>
        </row>
        <row r="600">
          <cell r="A600">
            <v>10569</v>
          </cell>
          <cell r="B600" t="str">
            <v>N</v>
          </cell>
          <cell r="C600">
            <v>1603</v>
          </cell>
          <cell r="D600" t="str">
            <v>Orleans</v>
          </cell>
          <cell r="E600" t="str">
            <v xml:space="preserve">City of New Orleans </v>
          </cell>
          <cell r="F600" t="str">
            <v>071-55000-00</v>
          </cell>
          <cell r="G600" t="str">
            <v>2010 Q3: Apr-Jun</v>
          </cell>
          <cell r="H600" t="str">
            <v>4) Approved (Returned)</v>
          </cell>
          <cell r="I600" t="str">
            <v>E</v>
          </cell>
          <cell r="J600" t="str">
            <v>L</v>
          </cell>
          <cell r="K600" t="str">
            <v>10569V2</v>
          </cell>
          <cell r="L600">
            <v>0</v>
          </cell>
          <cell r="M600">
            <v>40469</v>
          </cell>
          <cell r="N600">
            <v>0</v>
          </cell>
          <cell r="O600">
            <v>0</v>
          </cell>
          <cell r="P600">
            <v>146027</v>
          </cell>
          <cell r="Q600" t="str">
            <v>Emergency generators: PW was deobligated. City still reviewing pw. The City will begin replacing generators as facilities are repaired.</v>
          </cell>
          <cell r="S600">
            <v>0</v>
          </cell>
          <cell r="T600">
            <v>0</v>
          </cell>
          <cell r="U600">
            <v>0</v>
          </cell>
          <cell r="V600">
            <v>0</v>
          </cell>
          <cell r="W600">
            <v>0</v>
          </cell>
          <cell r="X600">
            <v>0</v>
          </cell>
          <cell r="Y600">
            <v>0</v>
          </cell>
          <cell r="Z600" t="str">
            <v>Waiting for submission...</v>
          </cell>
        </row>
        <row r="601">
          <cell r="A601">
            <v>10653</v>
          </cell>
          <cell r="B601" t="str">
            <v>N</v>
          </cell>
          <cell r="C601">
            <v>1603</v>
          </cell>
          <cell r="D601" t="str">
            <v>Orleans</v>
          </cell>
          <cell r="E601" t="str">
            <v xml:space="preserve">City of New Orleans </v>
          </cell>
          <cell r="F601" t="str">
            <v>071-55000-00</v>
          </cell>
          <cell r="G601" t="str">
            <v>2010 Q3: Apr-Jun</v>
          </cell>
          <cell r="H601" t="str">
            <v>4) Approved (Returned)</v>
          </cell>
          <cell r="I601" t="str">
            <v>E</v>
          </cell>
          <cell r="J601" t="str">
            <v>L</v>
          </cell>
          <cell r="K601" t="str">
            <v>10653V3</v>
          </cell>
          <cell r="L601">
            <v>0</v>
          </cell>
          <cell r="M601">
            <v>40724</v>
          </cell>
          <cell r="N601">
            <v>0</v>
          </cell>
          <cell r="O601">
            <v>0</v>
          </cell>
          <cell r="P601">
            <v>163800</v>
          </cell>
          <cell r="Q601" t="str">
            <v>This project is in the Planning phase.  Anticipated start of construction is October 2011.  Project is managed by CPA.</v>
          </cell>
          <cell r="S601">
            <v>69439.199999999997</v>
          </cell>
          <cell r="T601">
            <v>0</v>
          </cell>
          <cell r="U601">
            <v>0</v>
          </cell>
          <cell r="V601">
            <v>0</v>
          </cell>
          <cell r="W601">
            <v>0</v>
          </cell>
          <cell r="X601">
            <v>0</v>
          </cell>
          <cell r="Y601">
            <v>0</v>
          </cell>
          <cell r="Z601" t="str">
            <v>Waiting for submission...</v>
          </cell>
        </row>
        <row r="602">
          <cell r="A602">
            <v>10703</v>
          </cell>
          <cell r="B602" t="str">
            <v>N</v>
          </cell>
          <cell r="C602">
            <v>1603</v>
          </cell>
          <cell r="D602" t="str">
            <v>Orleans</v>
          </cell>
          <cell r="E602" t="str">
            <v xml:space="preserve">City of New Orleans </v>
          </cell>
          <cell r="F602" t="str">
            <v>071-55000-00</v>
          </cell>
          <cell r="G602" t="str">
            <v>2010 Q3: Apr-Jun</v>
          </cell>
          <cell r="H602" t="str">
            <v>4) Approved (Returned)</v>
          </cell>
          <cell r="I602" t="str">
            <v>E</v>
          </cell>
          <cell r="J602" t="str">
            <v>L</v>
          </cell>
          <cell r="K602" t="str">
            <v>10703V4</v>
          </cell>
          <cell r="L602">
            <v>0</v>
          </cell>
          <cell r="M602">
            <v>40655</v>
          </cell>
          <cell r="N602">
            <v>0</v>
          </cell>
          <cell r="O602">
            <v>0</v>
          </cell>
          <cell r="P602">
            <v>728800</v>
          </cell>
          <cell r="Q602" t="str">
            <v>The City has placed this facility on its priority list for review and for A&amp;E selection. A version may have to be prepared to account for the difference.</v>
          </cell>
          <cell r="S602">
            <v>121104.23</v>
          </cell>
          <cell r="T602">
            <v>0</v>
          </cell>
          <cell r="U602">
            <v>0</v>
          </cell>
          <cell r="V602">
            <v>0</v>
          </cell>
          <cell r="W602">
            <v>0</v>
          </cell>
          <cell r="X602">
            <v>0</v>
          </cell>
          <cell r="Y602">
            <v>0</v>
          </cell>
          <cell r="Z602" t="str">
            <v>Waiting for submission...</v>
          </cell>
        </row>
        <row r="603">
          <cell r="A603">
            <v>11107</v>
          </cell>
          <cell r="B603" t="str">
            <v>N</v>
          </cell>
          <cell r="C603">
            <v>1603</v>
          </cell>
          <cell r="D603" t="str">
            <v>Orleans</v>
          </cell>
          <cell r="E603" t="str">
            <v xml:space="preserve">City of New Orleans </v>
          </cell>
          <cell r="F603" t="str">
            <v>071-55000-00</v>
          </cell>
          <cell r="G603" t="str">
            <v>2010 Q3: Apr-Jun</v>
          </cell>
          <cell r="H603" t="str">
            <v>4) Approved (Returned)</v>
          </cell>
          <cell r="I603" t="str">
            <v>E</v>
          </cell>
          <cell r="J603" t="str">
            <v>L</v>
          </cell>
          <cell r="K603" t="str">
            <v>PD-134</v>
          </cell>
          <cell r="L603">
            <v>0</v>
          </cell>
          <cell r="M603">
            <v>40485</v>
          </cell>
          <cell r="N603">
            <v>0</v>
          </cell>
          <cell r="O603">
            <v>0</v>
          </cell>
          <cell r="P603">
            <v>70612.5</v>
          </cell>
          <cell r="Q603" t="str">
            <v>Police Department Impalas: NOPD needs to check this PW against those for EMD to be certain to avoid duplication.</v>
          </cell>
          <cell r="S603">
            <v>70612.5</v>
          </cell>
          <cell r="T603">
            <v>0</v>
          </cell>
          <cell r="U603">
            <v>0</v>
          </cell>
          <cell r="V603">
            <v>0</v>
          </cell>
          <cell r="W603">
            <v>0</v>
          </cell>
          <cell r="X603">
            <v>0</v>
          </cell>
          <cell r="Y603">
            <v>0</v>
          </cell>
          <cell r="Z603" t="str">
            <v>Waiting for submission...</v>
          </cell>
        </row>
        <row r="604">
          <cell r="A604">
            <v>11123</v>
          </cell>
          <cell r="B604" t="str">
            <v>N</v>
          </cell>
          <cell r="C604">
            <v>1603</v>
          </cell>
          <cell r="D604" t="str">
            <v>Orleans</v>
          </cell>
          <cell r="E604" t="str">
            <v xml:space="preserve">City of New Orleans </v>
          </cell>
          <cell r="F604" t="str">
            <v>071-55000-00</v>
          </cell>
          <cell r="G604" t="str">
            <v>2010 Q3: Apr-Jun</v>
          </cell>
          <cell r="H604" t="str">
            <v>4) Approved (Returned)</v>
          </cell>
          <cell r="I604" t="str">
            <v>E</v>
          </cell>
          <cell r="J604" t="str">
            <v>S</v>
          </cell>
          <cell r="K604" t="str">
            <v>I-C207</v>
          </cell>
          <cell r="L604">
            <v>0</v>
          </cell>
          <cell r="M604">
            <v>40423</v>
          </cell>
          <cell r="N604">
            <v>0</v>
          </cell>
          <cell r="O604">
            <v>0</v>
          </cell>
          <cell r="P604">
            <v>1073.75</v>
          </cell>
          <cell r="Q604" t="str">
            <v>The City will purchase replacement equipment once facility is repaired or there is a safe place to store it.</v>
          </cell>
          <cell r="S604">
            <v>1073.75</v>
          </cell>
          <cell r="T604">
            <v>1073.76</v>
          </cell>
          <cell r="U604">
            <v>5.37</v>
          </cell>
          <cell r="V604">
            <v>0</v>
          </cell>
          <cell r="W604">
            <v>1079.1300000000001</v>
          </cell>
          <cell r="X604">
            <v>0</v>
          </cell>
          <cell r="Y604">
            <v>100</v>
          </cell>
          <cell r="Z604" t="str">
            <v>Waiting for submission...</v>
          </cell>
        </row>
        <row r="605">
          <cell r="A605">
            <v>11264</v>
          </cell>
          <cell r="B605" t="str">
            <v>N</v>
          </cell>
          <cell r="C605">
            <v>1603</v>
          </cell>
          <cell r="D605" t="str">
            <v>Orleans</v>
          </cell>
          <cell r="E605" t="str">
            <v xml:space="preserve">City of New Orleans </v>
          </cell>
          <cell r="F605" t="str">
            <v>071-55000-00</v>
          </cell>
          <cell r="G605" t="str">
            <v>2010 Q3: Apr-Jun</v>
          </cell>
          <cell r="H605" t="str">
            <v>4) Approved (Returned)</v>
          </cell>
          <cell r="I605" t="str">
            <v>E</v>
          </cell>
          <cell r="J605" t="str">
            <v>S</v>
          </cell>
          <cell r="K605" t="str">
            <v>EP-104A</v>
          </cell>
          <cell r="L605">
            <v>0</v>
          </cell>
          <cell r="M605">
            <v>40448</v>
          </cell>
          <cell r="N605">
            <v>0</v>
          </cell>
          <cell r="O605">
            <v>0</v>
          </cell>
          <cell r="P605">
            <v>19884.330000000002</v>
          </cell>
          <cell r="Q605" t="str">
            <v>MTA equipment: The City is working on what they consider arbitrary deductions of anticipated insurance proceeds.  Due to this and what the City considers low estimates for damages, they are looking to have the damages re-assessed and versions written to the PWs.  The City will purchase replacement equipment once facility is repaired or there is a safe place to store it.</v>
          </cell>
          <cell r="S605">
            <v>19884.330000000002</v>
          </cell>
          <cell r="T605">
            <v>19884.330000000002</v>
          </cell>
          <cell r="U605">
            <v>99.42</v>
          </cell>
          <cell r="V605">
            <v>0</v>
          </cell>
          <cell r="W605">
            <v>19983.75</v>
          </cell>
          <cell r="X605">
            <v>0</v>
          </cell>
          <cell r="Y605">
            <v>100</v>
          </cell>
          <cell r="Z605" t="str">
            <v>Waiting for submission...</v>
          </cell>
        </row>
        <row r="606">
          <cell r="A606">
            <v>11676</v>
          </cell>
          <cell r="B606" t="str">
            <v>N</v>
          </cell>
          <cell r="C606">
            <v>1603</v>
          </cell>
          <cell r="D606" t="str">
            <v>Orleans</v>
          </cell>
          <cell r="E606" t="str">
            <v xml:space="preserve">City of New Orleans </v>
          </cell>
          <cell r="F606" t="str">
            <v>071-55000-00</v>
          </cell>
          <cell r="G606" t="str">
            <v>2010 Q3: Apr-Jun</v>
          </cell>
          <cell r="H606" t="str">
            <v>4) Approved (Returned)</v>
          </cell>
          <cell r="I606" t="str">
            <v>E</v>
          </cell>
          <cell r="J606" t="str">
            <v>S</v>
          </cell>
          <cell r="K606" t="str">
            <v>11676V3</v>
          </cell>
          <cell r="L606">
            <v>0</v>
          </cell>
          <cell r="M606">
            <v>40278</v>
          </cell>
          <cell r="N606">
            <v>0</v>
          </cell>
          <cell r="O606">
            <v>0</v>
          </cell>
          <cell r="P606">
            <v>0</v>
          </cell>
          <cell r="Q606" t="str">
            <v>This PW is deobligated and combined with another PW</v>
          </cell>
          <cell r="S606">
            <v>0</v>
          </cell>
          <cell r="T606">
            <v>4314.72</v>
          </cell>
          <cell r="U606">
            <v>21.57</v>
          </cell>
          <cell r="V606">
            <v>0</v>
          </cell>
          <cell r="W606">
            <v>4336.29</v>
          </cell>
          <cell r="X606">
            <v>0</v>
          </cell>
          <cell r="Y606">
            <v>0</v>
          </cell>
          <cell r="Z606" t="str">
            <v>Waiting for submission...</v>
          </cell>
        </row>
        <row r="607">
          <cell r="A607">
            <v>11771</v>
          </cell>
          <cell r="B607" t="str">
            <v>N</v>
          </cell>
          <cell r="C607">
            <v>1603</v>
          </cell>
          <cell r="D607" t="str">
            <v>Orleans</v>
          </cell>
          <cell r="E607" t="str">
            <v xml:space="preserve">City of New Orleans </v>
          </cell>
          <cell r="F607" t="str">
            <v>071-55000-00</v>
          </cell>
          <cell r="G607" t="str">
            <v>2010 Q3: Apr-Jun</v>
          </cell>
          <cell r="H607" t="str">
            <v>4) Approved (Returned)</v>
          </cell>
          <cell r="I607" t="str">
            <v>E</v>
          </cell>
          <cell r="J607" t="str">
            <v>S</v>
          </cell>
          <cell r="K607" t="str">
            <v>HCATE13</v>
          </cell>
          <cell r="L607">
            <v>0</v>
          </cell>
          <cell r="M607">
            <v>40410</v>
          </cell>
          <cell r="N607">
            <v>0</v>
          </cell>
          <cell r="O607">
            <v>0</v>
          </cell>
          <cell r="P607">
            <v>6500</v>
          </cell>
          <cell r="Q607" t="str">
            <v>The City will purchase replacement equipment and supplies once facility is repaired or there is a safe place to store them.</v>
          </cell>
          <cell r="S607">
            <v>6490.79</v>
          </cell>
          <cell r="T607">
            <v>6490.79</v>
          </cell>
          <cell r="U607">
            <v>32.450000000000003</v>
          </cell>
          <cell r="V607">
            <v>0</v>
          </cell>
          <cell r="W607">
            <v>6523.24</v>
          </cell>
          <cell r="X607">
            <v>0</v>
          </cell>
          <cell r="Y607">
            <v>100</v>
          </cell>
          <cell r="Z607" t="str">
            <v>Waiting for submission...</v>
          </cell>
        </row>
        <row r="608">
          <cell r="A608">
            <v>11764</v>
          </cell>
          <cell r="B608" t="str">
            <v>N</v>
          </cell>
          <cell r="C608">
            <v>1603</v>
          </cell>
          <cell r="D608" t="str">
            <v>Orleans</v>
          </cell>
          <cell r="E608" t="str">
            <v xml:space="preserve">City of New Orleans </v>
          </cell>
          <cell r="F608" t="str">
            <v>071-55000-00</v>
          </cell>
          <cell r="G608" t="str">
            <v>2010 Q3: Apr-Jun</v>
          </cell>
          <cell r="H608" t="str">
            <v>4) Approved (Returned)</v>
          </cell>
          <cell r="I608" t="str">
            <v>E</v>
          </cell>
          <cell r="J608" t="str">
            <v>S</v>
          </cell>
          <cell r="K608" t="str">
            <v>CP-253</v>
          </cell>
          <cell r="L608">
            <v>0</v>
          </cell>
          <cell r="M608">
            <v>40209</v>
          </cell>
          <cell r="N608">
            <v>0</v>
          </cell>
          <cell r="O608">
            <v>0</v>
          </cell>
          <cell r="P608">
            <v>49196.27</v>
          </cell>
          <cell r="Q608" t="str">
            <v>Work Not Started</v>
          </cell>
          <cell r="S608">
            <v>49196.27</v>
          </cell>
          <cell r="T608">
            <v>49196.27</v>
          </cell>
          <cell r="U608">
            <v>245.98</v>
          </cell>
          <cell r="V608">
            <v>0</v>
          </cell>
          <cell r="W608">
            <v>49442.25</v>
          </cell>
          <cell r="X608">
            <v>0</v>
          </cell>
          <cell r="Y608">
            <v>100</v>
          </cell>
          <cell r="Z608" t="str">
            <v>Waiting for submission...</v>
          </cell>
        </row>
        <row r="609">
          <cell r="A609">
            <v>11797</v>
          </cell>
          <cell r="B609" t="str">
            <v>N</v>
          </cell>
          <cell r="C609">
            <v>1603</v>
          </cell>
          <cell r="D609" t="str">
            <v>Orleans</v>
          </cell>
          <cell r="E609" t="str">
            <v xml:space="preserve">City of New Orleans </v>
          </cell>
          <cell r="F609" t="str">
            <v>071-55000-00</v>
          </cell>
          <cell r="G609" t="str">
            <v>2010 Q3: Apr-Jun</v>
          </cell>
          <cell r="H609" t="str">
            <v>4) Approved (Returned)</v>
          </cell>
          <cell r="I609" t="str">
            <v>G</v>
          </cell>
          <cell r="J609" t="str">
            <v>L</v>
          </cell>
          <cell r="K609" t="str">
            <v>11797V4</v>
          </cell>
          <cell r="L609">
            <v>0</v>
          </cell>
          <cell r="M609">
            <v>40724</v>
          </cell>
          <cell r="N609">
            <v>0</v>
          </cell>
          <cell r="O609">
            <v>0</v>
          </cell>
          <cell r="P609">
            <v>650000</v>
          </cell>
          <cell r="Q609" t="str">
            <v>Work Not Started</v>
          </cell>
          <cell r="S609">
            <v>0</v>
          </cell>
          <cell r="T609">
            <v>0</v>
          </cell>
          <cell r="U609">
            <v>0</v>
          </cell>
          <cell r="V609">
            <v>0</v>
          </cell>
          <cell r="W609">
            <v>0</v>
          </cell>
          <cell r="X609">
            <v>0</v>
          </cell>
          <cell r="Y609">
            <v>0</v>
          </cell>
          <cell r="Z609" t="str">
            <v>Waiting for submission...</v>
          </cell>
        </row>
        <row r="610">
          <cell r="A610">
            <v>11841</v>
          </cell>
          <cell r="B610" t="str">
            <v>N</v>
          </cell>
          <cell r="C610">
            <v>1603</v>
          </cell>
          <cell r="D610" t="str">
            <v>Orleans</v>
          </cell>
          <cell r="E610" t="str">
            <v xml:space="preserve">City of New Orleans </v>
          </cell>
          <cell r="F610" t="str">
            <v>071-55000-00</v>
          </cell>
          <cell r="G610" t="str">
            <v>2010 Q3: Apr-Jun</v>
          </cell>
          <cell r="H610" t="str">
            <v>4) Approved (Returned)</v>
          </cell>
          <cell r="I610" t="str">
            <v>G</v>
          </cell>
          <cell r="J610" t="str">
            <v>L</v>
          </cell>
          <cell r="K610" t="str">
            <v>11841V4</v>
          </cell>
          <cell r="L610">
            <v>0</v>
          </cell>
          <cell r="M610">
            <v>40724</v>
          </cell>
          <cell r="N610">
            <v>0</v>
          </cell>
          <cell r="O610">
            <v>0</v>
          </cell>
          <cell r="P610">
            <v>810000</v>
          </cell>
          <cell r="Q610" t="str">
            <v>Work in Progress</v>
          </cell>
          <cell r="S610">
            <v>0</v>
          </cell>
          <cell r="T610">
            <v>0</v>
          </cell>
          <cell r="U610">
            <v>0</v>
          </cell>
          <cell r="V610">
            <v>0</v>
          </cell>
          <cell r="W610">
            <v>0</v>
          </cell>
          <cell r="X610">
            <v>0</v>
          </cell>
          <cell r="Y610">
            <v>0</v>
          </cell>
          <cell r="Z610" t="str">
            <v>Waiting for submission...</v>
          </cell>
        </row>
        <row r="611">
          <cell r="A611">
            <v>12203</v>
          </cell>
          <cell r="B611" t="str">
            <v>N</v>
          </cell>
          <cell r="C611">
            <v>1603</v>
          </cell>
          <cell r="D611" t="str">
            <v>Orleans</v>
          </cell>
          <cell r="E611" t="str">
            <v xml:space="preserve">City of New Orleans </v>
          </cell>
          <cell r="F611" t="str">
            <v>071-55000-00</v>
          </cell>
          <cell r="G611" t="str">
            <v>2010 Q3: Apr-Jun</v>
          </cell>
          <cell r="H611" t="str">
            <v>4) Approved (Returned)</v>
          </cell>
          <cell r="I611" t="str">
            <v>E</v>
          </cell>
          <cell r="J611" t="str">
            <v>L</v>
          </cell>
          <cell r="K611" t="str">
            <v>12203V2</v>
          </cell>
          <cell r="L611">
            <v>0</v>
          </cell>
          <cell r="M611">
            <v>40574</v>
          </cell>
          <cell r="N611">
            <v>0</v>
          </cell>
          <cell r="O611">
            <v>0</v>
          </cell>
          <cell r="P611">
            <v>1127000</v>
          </cell>
          <cell r="Q611" t="str">
            <v>The City has been workign with State and FEMA to categorize all fire engine contents. Replacement to take place soon.</v>
          </cell>
          <cell r="S611">
            <v>1126637</v>
          </cell>
          <cell r="T611">
            <v>0</v>
          </cell>
          <cell r="U611">
            <v>0</v>
          </cell>
          <cell r="V611">
            <v>0</v>
          </cell>
          <cell r="W611">
            <v>0</v>
          </cell>
          <cell r="X611">
            <v>0</v>
          </cell>
          <cell r="Y611">
            <v>0</v>
          </cell>
          <cell r="Z611" t="str">
            <v>Waiting for submission...</v>
          </cell>
        </row>
        <row r="612">
          <cell r="A612">
            <v>12416</v>
          </cell>
          <cell r="B612" t="str">
            <v>N</v>
          </cell>
          <cell r="C612">
            <v>1603</v>
          </cell>
          <cell r="D612" t="str">
            <v>Orleans</v>
          </cell>
          <cell r="E612" t="str">
            <v xml:space="preserve">City of New Orleans </v>
          </cell>
          <cell r="F612" t="str">
            <v>071-55000-00</v>
          </cell>
          <cell r="G612" t="str">
            <v>2010 Q3: Apr-Jun</v>
          </cell>
          <cell r="H612" t="str">
            <v>4) Approved (Returned)</v>
          </cell>
          <cell r="I612" t="str">
            <v>E</v>
          </cell>
          <cell r="J612" t="str">
            <v>L</v>
          </cell>
          <cell r="K612" t="str">
            <v>12416V3</v>
          </cell>
          <cell r="L612">
            <v>0</v>
          </cell>
          <cell r="M612">
            <v>40203</v>
          </cell>
          <cell r="N612">
            <v>0</v>
          </cell>
          <cell r="O612">
            <v>0</v>
          </cell>
          <cell r="P612">
            <v>160730.29</v>
          </cell>
          <cell r="Q612" t="str">
            <v>The City will replace these as the Stations are rebuilt.</v>
          </cell>
          <cell r="S612">
            <v>206497.29</v>
          </cell>
          <cell r="T612">
            <v>0</v>
          </cell>
          <cell r="U612">
            <v>0</v>
          </cell>
          <cell r="V612">
            <v>0</v>
          </cell>
          <cell r="W612">
            <v>0</v>
          </cell>
          <cell r="X612">
            <v>0</v>
          </cell>
          <cell r="Y612">
            <v>0</v>
          </cell>
          <cell r="Z612" t="str">
            <v>Waiting for submission...</v>
          </cell>
        </row>
        <row r="613">
          <cell r="A613">
            <v>13141</v>
          </cell>
          <cell r="B613" t="str">
            <v>N</v>
          </cell>
          <cell r="C613">
            <v>1603</v>
          </cell>
          <cell r="D613" t="str">
            <v>Orleans</v>
          </cell>
          <cell r="E613" t="str">
            <v xml:space="preserve">City of New Orleans </v>
          </cell>
          <cell r="F613" t="str">
            <v>071-55000-00</v>
          </cell>
          <cell r="G613" t="str">
            <v>2010 Q3: Apr-Jun</v>
          </cell>
          <cell r="H613" t="str">
            <v>4) Approved (Returned)</v>
          </cell>
          <cell r="I613" t="str">
            <v>E</v>
          </cell>
          <cell r="J613" t="str">
            <v>S</v>
          </cell>
          <cell r="K613" t="str">
            <v>13141V2</v>
          </cell>
          <cell r="L613">
            <v>0</v>
          </cell>
          <cell r="M613">
            <v>40428</v>
          </cell>
          <cell r="N613">
            <v>0</v>
          </cell>
          <cell r="O613">
            <v>0</v>
          </cell>
          <cell r="P613">
            <v>33000</v>
          </cell>
          <cell r="Q613" t="str">
            <v>The City is working on what they consider arbitrary deductions of anticipated insurance proceeds.  Due to this and what the City considers low estimates for damages, they are looking to have the damages re-assessed and versions written to the PWs.  The City will replinish equipment on an as needed basis as facilities are repaired.</v>
          </cell>
          <cell r="S613">
            <v>32829.379999999997</v>
          </cell>
          <cell r="T613">
            <v>32829.379999999997</v>
          </cell>
          <cell r="U613">
            <v>164.15</v>
          </cell>
          <cell r="V613">
            <v>0</v>
          </cell>
          <cell r="W613">
            <v>32993.53</v>
          </cell>
          <cell r="X613">
            <v>0</v>
          </cell>
          <cell r="Y613">
            <v>100</v>
          </cell>
          <cell r="Z613" t="str">
            <v>Waiting for submission...</v>
          </cell>
        </row>
        <row r="614">
          <cell r="A614">
            <v>13301</v>
          </cell>
          <cell r="B614" t="str">
            <v>N</v>
          </cell>
          <cell r="C614">
            <v>1603</v>
          </cell>
          <cell r="D614" t="str">
            <v>Orleans</v>
          </cell>
          <cell r="E614" t="str">
            <v xml:space="preserve">City of New Orleans </v>
          </cell>
          <cell r="F614" t="str">
            <v>071-55000-00</v>
          </cell>
          <cell r="G614" t="str">
            <v>2010 Q3: Apr-Jun</v>
          </cell>
          <cell r="H614" t="str">
            <v>4) Approved (Returned)</v>
          </cell>
          <cell r="I614" t="str">
            <v>E</v>
          </cell>
          <cell r="J614" t="str">
            <v>L</v>
          </cell>
          <cell r="K614" t="str">
            <v>13301V2</v>
          </cell>
          <cell r="L614">
            <v>0</v>
          </cell>
          <cell r="M614">
            <v>40476</v>
          </cell>
          <cell r="N614">
            <v>0</v>
          </cell>
          <cell r="O614">
            <v>0</v>
          </cell>
          <cell r="P614">
            <v>102200</v>
          </cell>
          <cell r="Q614" t="str">
            <v>The City in early stages of purchasing replacement equipment and contents, such as beds and fridges. Contract documentation can be found in the documents tab for this pw. In the process of combining PW and categorizing items lost</v>
          </cell>
          <cell r="S614">
            <v>102142.34</v>
          </cell>
          <cell r="T614">
            <v>25428.48</v>
          </cell>
          <cell r="U614">
            <v>127.14</v>
          </cell>
          <cell r="V614">
            <v>0</v>
          </cell>
          <cell r="W614">
            <v>25555.62</v>
          </cell>
          <cell r="X614">
            <v>0</v>
          </cell>
          <cell r="Y614">
            <v>24.89</v>
          </cell>
          <cell r="Z614" t="str">
            <v>Waiting for submission...</v>
          </cell>
        </row>
        <row r="615">
          <cell r="A615">
            <v>13511</v>
          </cell>
          <cell r="B615" t="str">
            <v>N</v>
          </cell>
          <cell r="C615">
            <v>1603</v>
          </cell>
          <cell r="D615" t="str">
            <v>Orleans</v>
          </cell>
          <cell r="E615" t="str">
            <v xml:space="preserve">City of New Orleans </v>
          </cell>
          <cell r="F615" t="str">
            <v>071-55000-00</v>
          </cell>
          <cell r="G615" t="str">
            <v>2010 Q3: Apr-Jun</v>
          </cell>
          <cell r="H615" t="str">
            <v>4) Approved (Returned)</v>
          </cell>
          <cell r="I615" t="str">
            <v>G</v>
          </cell>
          <cell r="J615" t="str">
            <v>S</v>
          </cell>
          <cell r="K615" t="str">
            <v>13511V3</v>
          </cell>
          <cell r="L615">
            <v>0</v>
          </cell>
          <cell r="M615">
            <v>40694</v>
          </cell>
          <cell r="N615">
            <v>0</v>
          </cell>
          <cell r="O615">
            <v>0</v>
          </cell>
          <cell r="P615">
            <v>14285.51</v>
          </cell>
          <cell r="Q615" t="str">
            <v>The City is working on what they consider arbitrary deductions of anticipated insurance proceeds.  Due to this and what the City considers low estimates for damages, they are currently having the damages re-assessed and versions written to the PWs.  Ref# is CP-244. No expenditures can be determined as of yet.</v>
          </cell>
          <cell r="S615">
            <v>0</v>
          </cell>
          <cell r="T615">
            <v>14289.51</v>
          </cell>
          <cell r="U615">
            <v>71.459999999999994</v>
          </cell>
          <cell r="V615">
            <v>0</v>
          </cell>
          <cell r="W615">
            <v>14360.97</v>
          </cell>
          <cell r="X615">
            <v>0</v>
          </cell>
          <cell r="Y615">
            <v>0</v>
          </cell>
          <cell r="Z615" t="str">
            <v>Waiting for submission...</v>
          </cell>
        </row>
        <row r="616">
          <cell r="A616">
            <v>13517</v>
          </cell>
          <cell r="B616" t="str">
            <v>N</v>
          </cell>
          <cell r="C616">
            <v>1603</v>
          </cell>
          <cell r="D616" t="str">
            <v>Orleans</v>
          </cell>
          <cell r="E616" t="str">
            <v xml:space="preserve">City of New Orleans </v>
          </cell>
          <cell r="F616" t="str">
            <v>071-55000-00</v>
          </cell>
          <cell r="G616" t="str">
            <v>2010 Q3: Apr-Jun</v>
          </cell>
          <cell r="H616" t="str">
            <v>4) Approved (Returned)</v>
          </cell>
          <cell r="I616" t="str">
            <v>E</v>
          </cell>
          <cell r="J616" t="str">
            <v>S</v>
          </cell>
          <cell r="K616" t="str">
            <v>13517V2</v>
          </cell>
          <cell r="L616">
            <v>0</v>
          </cell>
          <cell r="M616">
            <v>40402</v>
          </cell>
          <cell r="N616">
            <v>0</v>
          </cell>
          <cell r="O616">
            <v>0</v>
          </cell>
          <cell r="P616">
            <v>30440.94</v>
          </cell>
          <cell r="Q616" t="str">
            <v>The Police are working on getting quotes for this PW. Due to this and what the City considers low estimates for damages, they are currently having the damages re-assessed and versions written to the PWs.</v>
          </cell>
          <cell r="S616">
            <v>30440.94</v>
          </cell>
          <cell r="T616">
            <v>12563.64</v>
          </cell>
          <cell r="U616">
            <v>62.81</v>
          </cell>
          <cell r="V616">
            <v>0</v>
          </cell>
          <cell r="W616">
            <v>12626.45</v>
          </cell>
          <cell r="X616">
            <v>0</v>
          </cell>
          <cell r="Y616">
            <v>41.27</v>
          </cell>
          <cell r="Z616" t="str">
            <v>Waiting for submission...</v>
          </cell>
        </row>
        <row r="617">
          <cell r="A617">
            <v>13743</v>
          </cell>
          <cell r="B617" t="str">
            <v>N</v>
          </cell>
          <cell r="C617">
            <v>1603</v>
          </cell>
          <cell r="D617" t="str">
            <v>Orleans</v>
          </cell>
          <cell r="E617" t="str">
            <v xml:space="preserve">City of New Orleans </v>
          </cell>
          <cell r="F617" t="str">
            <v>071-55000-00</v>
          </cell>
          <cell r="G617" t="str">
            <v>2010 Q3: Apr-Jun</v>
          </cell>
          <cell r="H617" t="str">
            <v>4) Approved (Returned)</v>
          </cell>
          <cell r="I617" t="str">
            <v>E</v>
          </cell>
          <cell r="J617" t="str">
            <v>S</v>
          </cell>
          <cell r="K617" t="str">
            <v>13743V2</v>
          </cell>
          <cell r="L617">
            <v>0</v>
          </cell>
          <cell r="M617">
            <v>40410</v>
          </cell>
          <cell r="N617">
            <v>0</v>
          </cell>
          <cell r="O617">
            <v>0</v>
          </cell>
          <cell r="P617">
            <v>12435.03</v>
          </cell>
          <cell r="Q617" t="str">
            <v>The City will replace equipment on an as needed basis as facilities are repaired or suitable storage facilities are found. Ref# is EP-131. No expenditures can be determined as of yet.</v>
          </cell>
          <cell r="S617">
            <v>12435.03</v>
          </cell>
          <cell r="T617">
            <v>8808.0300000000007</v>
          </cell>
          <cell r="U617">
            <v>44.04</v>
          </cell>
          <cell r="V617">
            <v>0</v>
          </cell>
          <cell r="W617">
            <v>8852.07</v>
          </cell>
          <cell r="X617">
            <v>0</v>
          </cell>
          <cell r="Y617">
            <v>70.83</v>
          </cell>
          <cell r="Z617" t="str">
            <v>Waiting for submission...</v>
          </cell>
        </row>
        <row r="618">
          <cell r="A618">
            <v>13744</v>
          </cell>
          <cell r="B618" t="str">
            <v>N</v>
          </cell>
          <cell r="C618">
            <v>1603</v>
          </cell>
          <cell r="D618" t="str">
            <v>Orleans</v>
          </cell>
          <cell r="E618" t="str">
            <v xml:space="preserve">City of New Orleans </v>
          </cell>
          <cell r="F618" t="str">
            <v>071-55000-00</v>
          </cell>
          <cell r="G618" t="str">
            <v>2010 Q3: Apr-Jun</v>
          </cell>
          <cell r="H618" t="str">
            <v>4) Approved (Returned)</v>
          </cell>
          <cell r="I618" t="str">
            <v>E</v>
          </cell>
          <cell r="J618" t="str">
            <v>L</v>
          </cell>
          <cell r="K618" t="str">
            <v>13744V4</v>
          </cell>
          <cell r="L618">
            <v>0</v>
          </cell>
          <cell r="M618">
            <v>40818</v>
          </cell>
          <cell r="N618">
            <v>0</v>
          </cell>
          <cell r="O618">
            <v>0</v>
          </cell>
          <cell r="P618">
            <v>1266800</v>
          </cell>
          <cell r="Q618" t="str">
            <v>Work captured in PW18095</v>
          </cell>
          <cell r="S618">
            <v>0</v>
          </cell>
          <cell r="T618">
            <v>0</v>
          </cell>
          <cell r="U618">
            <v>0</v>
          </cell>
          <cell r="V618">
            <v>0</v>
          </cell>
          <cell r="W618">
            <v>0</v>
          </cell>
          <cell r="X618">
            <v>0</v>
          </cell>
          <cell r="Y618">
            <v>0</v>
          </cell>
          <cell r="Z618" t="str">
            <v>Waiting for submission...</v>
          </cell>
        </row>
        <row r="619">
          <cell r="A619">
            <v>13891</v>
          </cell>
          <cell r="B619" t="str">
            <v>N</v>
          </cell>
          <cell r="C619">
            <v>1603</v>
          </cell>
          <cell r="D619" t="str">
            <v>Orleans</v>
          </cell>
          <cell r="E619" t="str">
            <v xml:space="preserve">City of New Orleans </v>
          </cell>
          <cell r="F619" t="str">
            <v>071-55000-00</v>
          </cell>
          <cell r="G619" t="str">
            <v>2010 Q3: Apr-Jun</v>
          </cell>
          <cell r="H619" t="str">
            <v>4) Approved (Returned)</v>
          </cell>
          <cell r="I619" t="str">
            <v>E</v>
          </cell>
          <cell r="J619" t="str">
            <v>L</v>
          </cell>
          <cell r="K619" t="str">
            <v>13891V2</v>
          </cell>
          <cell r="L619">
            <v>0</v>
          </cell>
          <cell r="M619">
            <v>40511</v>
          </cell>
          <cell r="N619">
            <v>0</v>
          </cell>
          <cell r="O619">
            <v>0</v>
          </cell>
          <cell r="P619">
            <v>550000</v>
          </cell>
          <cell r="Q619" t="str">
            <v>PW is for an OEP mobile command center. Replacement of this equipment to exceed the value appraised by FEMA and City. Therefore, City is waiting on ruling of 1:1 replacement decision. Replacement of this equipment remains a priority for the City. PW value is $74,408; however, expected cost of the command center unit is approximately $550,000. City has not purchased it yet. A version may have to be prepared to account for the difference.</v>
          </cell>
          <cell r="S619">
            <v>46676.47</v>
          </cell>
          <cell r="T619">
            <v>0</v>
          </cell>
          <cell r="U619">
            <v>0</v>
          </cell>
          <cell r="V619">
            <v>0</v>
          </cell>
          <cell r="W619">
            <v>0</v>
          </cell>
          <cell r="X619">
            <v>0</v>
          </cell>
          <cell r="Y619">
            <v>0</v>
          </cell>
          <cell r="Z619" t="str">
            <v>Waiting for submission...</v>
          </cell>
        </row>
        <row r="620">
          <cell r="A620">
            <v>13926</v>
          </cell>
          <cell r="B620" t="str">
            <v>N</v>
          </cell>
          <cell r="C620">
            <v>1603</v>
          </cell>
          <cell r="D620" t="str">
            <v>Orleans</v>
          </cell>
          <cell r="E620" t="str">
            <v xml:space="preserve">City of New Orleans </v>
          </cell>
          <cell r="F620" t="str">
            <v>071-55000-00</v>
          </cell>
          <cell r="G620" t="str">
            <v>2010 Q3: Apr-Jun</v>
          </cell>
          <cell r="H620" t="str">
            <v>4) Approved (Returned)</v>
          </cell>
          <cell r="I620" t="str">
            <v>E</v>
          </cell>
          <cell r="J620" t="str">
            <v>L</v>
          </cell>
          <cell r="K620" t="str">
            <v>EP-112</v>
          </cell>
          <cell r="L620">
            <v>0</v>
          </cell>
          <cell r="M620">
            <v>40462</v>
          </cell>
          <cell r="N620">
            <v>0</v>
          </cell>
          <cell r="O620">
            <v>0</v>
          </cell>
          <cell r="P620">
            <v>103398.5</v>
          </cell>
          <cell r="Q620" t="str">
            <v>The City is purchasing these replacement decals as they purchase the vehicles on which they belong. Invoices to be submitted. City estimates that approximately 75% of the work has been completed. Police currently awaiting the outcome of a contract the City put out for Bid.</v>
          </cell>
          <cell r="S620">
            <v>103398.5</v>
          </cell>
          <cell r="T620">
            <v>0</v>
          </cell>
          <cell r="U620">
            <v>0</v>
          </cell>
          <cell r="V620">
            <v>0</v>
          </cell>
          <cell r="W620">
            <v>0</v>
          </cell>
          <cell r="X620">
            <v>0</v>
          </cell>
          <cell r="Y620">
            <v>0</v>
          </cell>
          <cell r="Z620" t="str">
            <v>Waiting for submission...</v>
          </cell>
        </row>
        <row r="621">
          <cell r="A621">
            <v>13999</v>
          </cell>
          <cell r="B621" t="str">
            <v>N</v>
          </cell>
          <cell r="C621">
            <v>1603</v>
          </cell>
          <cell r="D621" t="str">
            <v>Orleans</v>
          </cell>
          <cell r="E621" t="str">
            <v xml:space="preserve">City of New Orleans </v>
          </cell>
          <cell r="F621" t="str">
            <v>071-55000-00</v>
          </cell>
          <cell r="G621" t="str">
            <v>2010 Q3: Apr-Jun</v>
          </cell>
          <cell r="H621" t="str">
            <v>4) Approved (Returned)</v>
          </cell>
          <cell r="I621" t="str">
            <v>E</v>
          </cell>
          <cell r="J621" t="str">
            <v>L</v>
          </cell>
          <cell r="K621" t="str">
            <v>PD-133</v>
          </cell>
          <cell r="L621">
            <v>0</v>
          </cell>
          <cell r="M621">
            <v>40501</v>
          </cell>
          <cell r="N621">
            <v>0</v>
          </cell>
          <cell r="O621">
            <v>0</v>
          </cell>
          <cell r="P621">
            <v>190000</v>
          </cell>
          <cell r="Q621" t="str">
            <v>Project being evaluated by City for possible scope alignment. No work has started on this project.</v>
          </cell>
          <cell r="S621">
            <v>86509.65</v>
          </cell>
          <cell r="T621">
            <v>0</v>
          </cell>
          <cell r="U621">
            <v>0</v>
          </cell>
          <cell r="V621">
            <v>0</v>
          </cell>
          <cell r="W621">
            <v>0</v>
          </cell>
          <cell r="X621">
            <v>0</v>
          </cell>
          <cell r="Y621">
            <v>0</v>
          </cell>
          <cell r="Z621" t="str">
            <v>Waiting for submission...</v>
          </cell>
        </row>
        <row r="622">
          <cell r="A622">
            <v>14389</v>
          </cell>
          <cell r="B622" t="str">
            <v>N</v>
          </cell>
          <cell r="C622">
            <v>1603</v>
          </cell>
          <cell r="D622" t="str">
            <v>Orleans</v>
          </cell>
          <cell r="E622" t="str">
            <v xml:space="preserve">City of New Orleans </v>
          </cell>
          <cell r="F622" t="str">
            <v>071-55000-00</v>
          </cell>
          <cell r="G622" t="str">
            <v>2010 Q3: Apr-Jun</v>
          </cell>
          <cell r="H622" t="str">
            <v>4) Approved (Returned)</v>
          </cell>
          <cell r="I622" t="str">
            <v>G</v>
          </cell>
          <cell r="J622" t="str">
            <v>S</v>
          </cell>
          <cell r="K622" t="str">
            <v>CP-258C</v>
          </cell>
          <cell r="L622">
            <v>0</v>
          </cell>
          <cell r="M622">
            <v>40434</v>
          </cell>
          <cell r="N622">
            <v>0</v>
          </cell>
          <cell r="O622">
            <v>0</v>
          </cell>
          <cell r="P622">
            <v>22571</v>
          </cell>
          <cell r="Q622" t="str">
            <v>The City is purchasing equipment/contents on an as needed basis as facilities are repaired or a safe storage facility is found. No expenditures can be determined as of yet.</v>
          </cell>
          <cell r="S622">
            <v>22571.8</v>
          </cell>
          <cell r="T622">
            <v>22571.8</v>
          </cell>
          <cell r="U622">
            <v>112.86</v>
          </cell>
          <cell r="V622">
            <v>0</v>
          </cell>
          <cell r="W622">
            <v>22684.66</v>
          </cell>
          <cell r="X622">
            <v>0</v>
          </cell>
          <cell r="Y622">
            <v>100</v>
          </cell>
          <cell r="Z622" t="str">
            <v>Waiting for submission...</v>
          </cell>
        </row>
        <row r="623">
          <cell r="A623">
            <v>15074</v>
          </cell>
          <cell r="B623" t="str">
            <v>N</v>
          </cell>
          <cell r="C623">
            <v>1603</v>
          </cell>
          <cell r="D623" t="str">
            <v>Orleans</v>
          </cell>
          <cell r="E623" t="str">
            <v xml:space="preserve">City of New Orleans </v>
          </cell>
          <cell r="F623" t="str">
            <v>071-55000-00</v>
          </cell>
          <cell r="G623" t="str">
            <v>2010 Q3: Apr-Jun</v>
          </cell>
          <cell r="H623" t="str">
            <v>4) Approved (Returned)</v>
          </cell>
          <cell r="I623" t="str">
            <v>B</v>
          </cell>
          <cell r="J623" t="str">
            <v>L</v>
          </cell>
          <cell r="K623" t="str">
            <v>NOFD-21</v>
          </cell>
          <cell r="L623">
            <v>0</v>
          </cell>
          <cell r="M623">
            <v>40471</v>
          </cell>
          <cell r="N623">
            <v>0</v>
          </cell>
          <cell r="O623">
            <v>0</v>
          </cell>
          <cell r="P623">
            <v>282000</v>
          </cell>
          <cell r="Q623" t="str">
            <v>This may be a duplication of another PW written in EMD.  The City is reviewing the PWs.</v>
          </cell>
          <cell r="S623">
            <v>282000</v>
          </cell>
          <cell r="T623">
            <v>0</v>
          </cell>
          <cell r="U623">
            <v>0</v>
          </cell>
          <cell r="V623">
            <v>0</v>
          </cell>
          <cell r="W623">
            <v>0</v>
          </cell>
          <cell r="X623">
            <v>0</v>
          </cell>
          <cell r="Y623">
            <v>0</v>
          </cell>
          <cell r="Z623" t="str">
            <v>Waiting for submission...</v>
          </cell>
        </row>
        <row r="624">
          <cell r="A624">
            <v>15509</v>
          </cell>
          <cell r="B624" t="str">
            <v>N</v>
          </cell>
          <cell r="C624">
            <v>1603</v>
          </cell>
          <cell r="D624" t="str">
            <v>Orleans</v>
          </cell>
          <cell r="E624" t="str">
            <v xml:space="preserve">City of New Orleans </v>
          </cell>
          <cell r="F624" t="str">
            <v>071-55000-00</v>
          </cell>
          <cell r="G624" t="str">
            <v>2010 Q3: Apr-Jun</v>
          </cell>
          <cell r="H624" t="str">
            <v>4) Approved (Returned)</v>
          </cell>
          <cell r="I624" t="str">
            <v>E</v>
          </cell>
          <cell r="J624" t="str">
            <v>L</v>
          </cell>
          <cell r="K624" t="str">
            <v>15509V4</v>
          </cell>
          <cell r="L624">
            <v>0</v>
          </cell>
          <cell r="M624">
            <v>39644</v>
          </cell>
          <cell r="N624">
            <v>0</v>
          </cell>
          <cell r="O624">
            <v>0</v>
          </cell>
          <cell r="P624">
            <v>0</v>
          </cell>
          <cell r="Q624" t="str">
            <v>This PW was de-obligated and rolled into another PW.</v>
          </cell>
          <cell r="S624">
            <v>0</v>
          </cell>
          <cell r="T624">
            <v>0</v>
          </cell>
          <cell r="U624">
            <v>0</v>
          </cell>
          <cell r="V624">
            <v>0</v>
          </cell>
          <cell r="W624">
            <v>0</v>
          </cell>
          <cell r="X624">
            <v>0</v>
          </cell>
          <cell r="Y624">
            <v>0</v>
          </cell>
          <cell r="Z624" t="str">
            <v>Waiting for submission...</v>
          </cell>
        </row>
        <row r="625">
          <cell r="A625">
            <v>16405</v>
          </cell>
          <cell r="B625" t="str">
            <v>N</v>
          </cell>
          <cell r="C625">
            <v>1603</v>
          </cell>
          <cell r="D625" t="str">
            <v>Orleans</v>
          </cell>
          <cell r="E625" t="str">
            <v xml:space="preserve">City of New Orleans </v>
          </cell>
          <cell r="F625" t="str">
            <v>071-55000-00</v>
          </cell>
          <cell r="G625" t="str">
            <v>2010 Q3: Apr-Jun</v>
          </cell>
          <cell r="H625" t="str">
            <v>4) Approved (Returned)</v>
          </cell>
          <cell r="I625" t="str">
            <v>E</v>
          </cell>
          <cell r="J625" t="str">
            <v>S</v>
          </cell>
          <cell r="K625" t="str">
            <v>CP-019A</v>
          </cell>
          <cell r="L625">
            <v>0</v>
          </cell>
          <cell r="M625">
            <v>40360</v>
          </cell>
          <cell r="N625">
            <v>0</v>
          </cell>
          <cell r="O625">
            <v>0</v>
          </cell>
          <cell r="P625">
            <v>2786.3</v>
          </cell>
          <cell r="Q625" t="str">
            <v>Work on this project has not yet begun.</v>
          </cell>
          <cell r="S625">
            <v>2786.3</v>
          </cell>
          <cell r="T625">
            <v>2786.3</v>
          </cell>
          <cell r="U625">
            <v>13.93</v>
          </cell>
          <cell r="V625">
            <v>0</v>
          </cell>
          <cell r="W625">
            <v>2800.23</v>
          </cell>
          <cell r="X625">
            <v>0</v>
          </cell>
          <cell r="Y625">
            <v>100</v>
          </cell>
          <cell r="Z625" t="str">
            <v>Waiting for submission...</v>
          </cell>
        </row>
        <row r="626">
          <cell r="A626">
            <v>17159</v>
          </cell>
          <cell r="B626" t="str">
            <v>N</v>
          </cell>
          <cell r="C626">
            <v>1603</v>
          </cell>
          <cell r="D626" t="str">
            <v>Orleans</v>
          </cell>
          <cell r="E626" t="str">
            <v xml:space="preserve">City of New Orleans </v>
          </cell>
          <cell r="F626" t="str">
            <v>071-55000-00</v>
          </cell>
          <cell r="G626" t="str">
            <v>2010 Q3: Apr-Jun</v>
          </cell>
          <cell r="H626" t="str">
            <v>4) Approved (Returned)</v>
          </cell>
          <cell r="I626" t="str">
            <v>E</v>
          </cell>
          <cell r="J626" t="str">
            <v>S</v>
          </cell>
          <cell r="K626" t="str">
            <v>MSCB-2</v>
          </cell>
          <cell r="L626">
            <v>0</v>
          </cell>
          <cell r="M626">
            <v>40434</v>
          </cell>
          <cell r="N626">
            <v>0</v>
          </cell>
          <cell r="O626">
            <v>0</v>
          </cell>
          <cell r="P626">
            <v>17000</v>
          </cell>
          <cell r="Q626" t="str">
            <v>Pw is for specialized airboat belonging to MTCB. City has received reimbursement on this pw because small.</v>
          </cell>
          <cell r="S626">
            <v>17000</v>
          </cell>
          <cell r="T626">
            <v>17000</v>
          </cell>
          <cell r="U626">
            <v>85</v>
          </cell>
          <cell r="V626">
            <v>0</v>
          </cell>
          <cell r="W626">
            <v>17085</v>
          </cell>
          <cell r="X626">
            <v>0</v>
          </cell>
          <cell r="Y626">
            <v>100</v>
          </cell>
          <cell r="Z626" t="str">
            <v>Waiting for submission...</v>
          </cell>
        </row>
        <row r="627">
          <cell r="A627">
            <v>18232</v>
          </cell>
          <cell r="B627" t="str">
            <v>N</v>
          </cell>
          <cell r="C627">
            <v>1603</v>
          </cell>
          <cell r="D627" t="str">
            <v>Orleans</v>
          </cell>
          <cell r="E627" t="str">
            <v xml:space="preserve">City of New Orleans </v>
          </cell>
          <cell r="F627" t="str">
            <v>071-55000-00</v>
          </cell>
          <cell r="G627" t="str">
            <v>2010 Q3: Apr-Jun</v>
          </cell>
          <cell r="H627" t="str">
            <v>4) Approved (Returned)</v>
          </cell>
          <cell r="I627" t="str">
            <v>B</v>
          </cell>
          <cell r="J627" t="str">
            <v>L</v>
          </cell>
          <cell r="K627" t="str">
            <v>PD-170</v>
          </cell>
          <cell r="L627">
            <v>0</v>
          </cell>
          <cell r="M627">
            <v>40473</v>
          </cell>
          <cell r="N627">
            <v>0</v>
          </cell>
          <cell r="O627">
            <v>0</v>
          </cell>
          <cell r="P627">
            <v>134090</v>
          </cell>
          <cell r="Q627" t="str">
            <v>a.) Property Mgmt. - this PW moved to DPM because they've expended funds on this project. b.)Trailer Hook-ups (Tch. St, Paris Ave. &amp; MTA East) -City gathering its documentation of expenses. No expenditures can be determined as of yet for the purposes of this report.</v>
          </cell>
          <cell r="S627">
            <v>134090</v>
          </cell>
          <cell r="T627">
            <v>0</v>
          </cell>
          <cell r="U627">
            <v>0</v>
          </cell>
          <cell r="V627">
            <v>0</v>
          </cell>
          <cell r="W627">
            <v>0</v>
          </cell>
          <cell r="X627">
            <v>0</v>
          </cell>
          <cell r="Y627">
            <v>0</v>
          </cell>
          <cell r="Z627" t="str">
            <v>Waiting for submission...</v>
          </cell>
        </row>
        <row r="628">
          <cell r="A628">
            <v>18717</v>
          </cell>
          <cell r="B628" t="str">
            <v>N</v>
          </cell>
          <cell r="C628">
            <v>1603</v>
          </cell>
          <cell r="D628" t="str">
            <v>Orleans</v>
          </cell>
          <cell r="E628" t="str">
            <v xml:space="preserve">City of New Orleans </v>
          </cell>
          <cell r="F628" t="str">
            <v>071-55000-00</v>
          </cell>
          <cell r="G628" t="str">
            <v>2010 Q3: Apr-Jun</v>
          </cell>
          <cell r="H628" t="str">
            <v>4) Approved (Returned)</v>
          </cell>
          <cell r="I628" t="str">
            <v>E</v>
          </cell>
          <cell r="J628" t="str">
            <v>S</v>
          </cell>
          <cell r="K628" t="str">
            <v>CP-521</v>
          </cell>
          <cell r="L628">
            <v>0</v>
          </cell>
          <cell r="M628">
            <v>40518</v>
          </cell>
          <cell r="N628">
            <v>0</v>
          </cell>
          <cell r="O628">
            <v>0</v>
          </cell>
          <cell r="P628">
            <v>0</v>
          </cell>
          <cell r="Q628" t="str">
            <v>McKay Playspot - Zero PW; fence damage determined ineligible</v>
          </cell>
          <cell r="S628">
            <v>0</v>
          </cell>
          <cell r="T628">
            <v>0</v>
          </cell>
          <cell r="U628">
            <v>0</v>
          </cell>
          <cell r="V628">
            <v>0</v>
          </cell>
          <cell r="W628">
            <v>0</v>
          </cell>
          <cell r="X628">
            <v>0</v>
          </cell>
          <cell r="Y628">
            <v>0</v>
          </cell>
          <cell r="Z628" t="str">
            <v>Waiting for submission...</v>
          </cell>
        </row>
        <row r="629">
          <cell r="A629">
            <v>18730</v>
          </cell>
          <cell r="B629" t="str">
            <v>N</v>
          </cell>
          <cell r="C629">
            <v>1603</v>
          </cell>
          <cell r="D629" t="str">
            <v>Orleans</v>
          </cell>
          <cell r="E629" t="str">
            <v xml:space="preserve">City of New Orleans </v>
          </cell>
          <cell r="F629" t="str">
            <v>071-55000-00</v>
          </cell>
          <cell r="G629" t="str">
            <v>2010 Q3: Apr-Jun</v>
          </cell>
          <cell r="H629" t="str">
            <v>4) Approved (Returned)</v>
          </cell>
          <cell r="I629" t="str">
            <v>G</v>
          </cell>
          <cell r="J629" t="str">
            <v>S</v>
          </cell>
          <cell r="K629" t="str">
            <v>CP-528</v>
          </cell>
          <cell r="L629">
            <v>0</v>
          </cell>
          <cell r="M629">
            <v>40469</v>
          </cell>
          <cell r="N629">
            <v>0</v>
          </cell>
          <cell r="O629">
            <v>0</v>
          </cell>
          <cell r="P629">
            <v>3360</v>
          </cell>
          <cell r="Q629" t="str">
            <v>Danneel Playspot - City scheduled to replace walkway light shades at play site.</v>
          </cell>
          <cell r="S629">
            <v>3360</v>
          </cell>
          <cell r="T629">
            <v>3360</v>
          </cell>
          <cell r="U629">
            <v>16.8</v>
          </cell>
          <cell r="V629">
            <v>0</v>
          </cell>
          <cell r="W629">
            <v>3376.8</v>
          </cell>
          <cell r="X629">
            <v>0</v>
          </cell>
          <cell r="Y629">
            <v>100</v>
          </cell>
          <cell r="Z629" t="str">
            <v>Waiting for submission...</v>
          </cell>
        </row>
        <row r="630">
          <cell r="A630">
            <v>18736</v>
          </cell>
          <cell r="B630" t="str">
            <v>N</v>
          </cell>
          <cell r="C630">
            <v>1603</v>
          </cell>
          <cell r="D630" t="str">
            <v>Orleans</v>
          </cell>
          <cell r="E630" t="str">
            <v xml:space="preserve">City of New Orleans </v>
          </cell>
          <cell r="F630" t="str">
            <v>071-55000-00</v>
          </cell>
          <cell r="G630" t="str">
            <v>2010 Q3: Apr-Jun</v>
          </cell>
          <cell r="H630" t="str">
            <v>4) Approved (Returned)</v>
          </cell>
          <cell r="I630" t="str">
            <v>G</v>
          </cell>
          <cell r="J630" t="str">
            <v>S</v>
          </cell>
          <cell r="K630" t="str">
            <v>CP-531</v>
          </cell>
          <cell r="L630">
            <v>0</v>
          </cell>
          <cell r="M630">
            <v>40522</v>
          </cell>
          <cell r="N630">
            <v>0</v>
          </cell>
          <cell r="O630">
            <v>0</v>
          </cell>
          <cell r="P630">
            <v>0</v>
          </cell>
          <cell r="Q630" t="str">
            <v>Alma Peters Playground - Zero PW; fence damage determined ineligible</v>
          </cell>
          <cell r="S630">
            <v>0</v>
          </cell>
          <cell r="T630">
            <v>0</v>
          </cell>
          <cell r="U630">
            <v>0</v>
          </cell>
          <cell r="V630">
            <v>0</v>
          </cell>
          <cell r="W630">
            <v>0</v>
          </cell>
          <cell r="X630">
            <v>0</v>
          </cell>
          <cell r="Y630">
            <v>0</v>
          </cell>
          <cell r="Z630" t="str">
            <v>Waiting for submission...</v>
          </cell>
        </row>
        <row r="631">
          <cell r="A631">
            <v>18739</v>
          </cell>
          <cell r="B631" t="str">
            <v>N</v>
          </cell>
          <cell r="C631">
            <v>1603</v>
          </cell>
          <cell r="D631" t="str">
            <v>Orleans</v>
          </cell>
          <cell r="E631" t="str">
            <v xml:space="preserve">City of New Orleans </v>
          </cell>
          <cell r="F631" t="str">
            <v>071-55000-00</v>
          </cell>
          <cell r="G631" t="str">
            <v>2010 Q3: Apr-Jun</v>
          </cell>
          <cell r="H631" t="str">
            <v>4) Approved (Returned)</v>
          </cell>
          <cell r="I631" t="str">
            <v>G</v>
          </cell>
          <cell r="J631" t="str">
            <v>S</v>
          </cell>
          <cell r="K631" t="str">
            <v>CP-529</v>
          </cell>
          <cell r="L631">
            <v>0</v>
          </cell>
          <cell r="M631">
            <v>40459</v>
          </cell>
          <cell r="N631">
            <v>0</v>
          </cell>
          <cell r="O631">
            <v>0</v>
          </cell>
          <cell r="P631">
            <v>2574</v>
          </cell>
          <cell r="Q631" t="str">
            <v>Schabel Playground - City scheduled to replace fencing mesh fabric at play site.</v>
          </cell>
          <cell r="S631">
            <v>2574</v>
          </cell>
          <cell r="T631">
            <v>2574</v>
          </cell>
          <cell r="U631">
            <v>12.87</v>
          </cell>
          <cell r="V631">
            <v>0</v>
          </cell>
          <cell r="W631">
            <v>2586.87</v>
          </cell>
          <cell r="X631">
            <v>0</v>
          </cell>
          <cell r="Y631">
            <v>100</v>
          </cell>
          <cell r="Z631" t="str">
            <v>Waiting for submission...</v>
          </cell>
        </row>
        <row r="632">
          <cell r="A632">
            <v>18743</v>
          </cell>
          <cell r="B632" t="str">
            <v>N</v>
          </cell>
          <cell r="C632">
            <v>1603</v>
          </cell>
          <cell r="D632" t="str">
            <v>Orleans</v>
          </cell>
          <cell r="E632" t="str">
            <v xml:space="preserve">City of New Orleans </v>
          </cell>
          <cell r="F632" t="str">
            <v>071-55000-00</v>
          </cell>
          <cell r="G632" t="str">
            <v>2010 Q3: Apr-Jun</v>
          </cell>
          <cell r="H632" t="str">
            <v>4) Approved (Returned)</v>
          </cell>
          <cell r="I632" t="str">
            <v>G</v>
          </cell>
          <cell r="J632" t="str">
            <v>S</v>
          </cell>
          <cell r="K632" t="str">
            <v>CP-515</v>
          </cell>
          <cell r="L632">
            <v>0</v>
          </cell>
          <cell r="M632">
            <v>40904</v>
          </cell>
          <cell r="N632">
            <v>0</v>
          </cell>
          <cell r="O632">
            <v>0</v>
          </cell>
          <cell r="P632">
            <v>0</v>
          </cell>
          <cell r="Q632" t="str">
            <v>This project is in planning phase</v>
          </cell>
          <cell r="S632">
            <v>4447</v>
          </cell>
          <cell r="T632">
            <v>4447</v>
          </cell>
          <cell r="U632">
            <v>22.23</v>
          </cell>
          <cell r="V632">
            <v>0</v>
          </cell>
          <cell r="W632">
            <v>4469.2299999999996</v>
          </cell>
          <cell r="X632">
            <v>0</v>
          </cell>
          <cell r="Y632">
            <v>100</v>
          </cell>
          <cell r="Z632" t="str">
            <v>Waiting for submission...</v>
          </cell>
        </row>
        <row r="633">
          <cell r="A633">
            <v>18756</v>
          </cell>
          <cell r="B633" t="str">
            <v>N</v>
          </cell>
          <cell r="C633">
            <v>1603</v>
          </cell>
          <cell r="D633" t="str">
            <v>Orleans</v>
          </cell>
          <cell r="E633" t="str">
            <v xml:space="preserve">City of New Orleans </v>
          </cell>
          <cell r="F633" t="str">
            <v>071-55000-00</v>
          </cell>
          <cell r="G633" t="str">
            <v>2010 Q3: Apr-Jun</v>
          </cell>
          <cell r="H633" t="str">
            <v>4) Approved (Returned)</v>
          </cell>
          <cell r="I633" t="str">
            <v>E</v>
          </cell>
          <cell r="J633" t="str">
            <v>S</v>
          </cell>
          <cell r="K633" t="str">
            <v>CP-537</v>
          </cell>
          <cell r="L633">
            <v>0</v>
          </cell>
          <cell r="M633">
            <v>40389</v>
          </cell>
          <cell r="N633">
            <v>0</v>
          </cell>
          <cell r="O633">
            <v>0</v>
          </cell>
          <cell r="P633">
            <v>0</v>
          </cell>
          <cell r="Q633" t="str">
            <v>Work in Progress</v>
          </cell>
          <cell r="S633">
            <v>9081.36</v>
          </cell>
          <cell r="T633">
            <v>9081.36</v>
          </cell>
          <cell r="U633">
            <v>45.4</v>
          </cell>
          <cell r="V633">
            <v>0</v>
          </cell>
          <cell r="W633">
            <v>9126.76</v>
          </cell>
          <cell r="X633">
            <v>0</v>
          </cell>
          <cell r="Y633">
            <v>100</v>
          </cell>
          <cell r="Z633" t="str">
            <v>Waiting for submission...</v>
          </cell>
        </row>
        <row r="634">
          <cell r="A634">
            <v>18760</v>
          </cell>
          <cell r="B634" t="str">
            <v>N</v>
          </cell>
          <cell r="C634">
            <v>1603</v>
          </cell>
          <cell r="D634" t="str">
            <v>Orleans</v>
          </cell>
          <cell r="E634" t="str">
            <v xml:space="preserve">City of New Orleans </v>
          </cell>
          <cell r="F634" t="str">
            <v>071-55000-00</v>
          </cell>
          <cell r="G634" t="str">
            <v>2010 Q3: Apr-Jun</v>
          </cell>
          <cell r="H634" t="str">
            <v>4) Approved (Returned)</v>
          </cell>
          <cell r="I634" t="str">
            <v>G</v>
          </cell>
          <cell r="J634" t="str">
            <v>S</v>
          </cell>
          <cell r="K634" t="str">
            <v>CP-519</v>
          </cell>
          <cell r="L634">
            <v>0</v>
          </cell>
          <cell r="M634">
            <v>40515</v>
          </cell>
          <cell r="N634">
            <v>0</v>
          </cell>
          <cell r="O634">
            <v>0</v>
          </cell>
          <cell r="P634">
            <v>0</v>
          </cell>
          <cell r="Q634" t="str">
            <v>Boe Playspot - Zero PW; damage determined ineligible due to duplication from PW #2437</v>
          </cell>
          <cell r="S634">
            <v>0</v>
          </cell>
          <cell r="T634">
            <v>0</v>
          </cell>
          <cell r="U634">
            <v>0</v>
          </cell>
          <cell r="V634">
            <v>0</v>
          </cell>
          <cell r="W634">
            <v>0</v>
          </cell>
          <cell r="X634">
            <v>0</v>
          </cell>
          <cell r="Y634">
            <v>0</v>
          </cell>
          <cell r="Z634" t="str">
            <v>Waiting for submission...</v>
          </cell>
        </row>
        <row r="635">
          <cell r="A635">
            <v>18763</v>
          </cell>
          <cell r="B635" t="str">
            <v>N</v>
          </cell>
          <cell r="C635">
            <v>1603</v>
          </cell>
          <cell r="D635" t="str">
            <v>Orleans</v>
          </cell>
          <cell r="E635" t="str">
            <v xml:space="preserve">City of New Orleans </v>
          </cell>
          <cell r="F635" t="str">
            <v>071-55000-00</v>
          </cell>
          <cell r="G635" t="str">
            <v>2010 Q3: Apr-Jun</v>
          </cell>
          <cell r="H635" t="str">
            <v>4) Approved (Returned)</v>
          </cell>
          <cell r="I635" t="str">
            <v>G</v>
          </cell>
          <cell r="J635" t="str">
            <v>S</v>
          </cell>
          <cell r="K635" t="str">
            <v>CP-522</v>
          </cell>
          <cell r="L635">
            <v>0</v>
          </cell>
          <cell r="M635">
            <v>40536</v>
          </cell>
          <cell r="N635">
            <v>0</v>
          </cell>
          <cell r="O635">
            <v>0</v>
          </cell>
          <cell r="P635">
            <v>0</v>
          </cell>
          <cell r="Q635" t="str">
            <v>Miltenberger Playground - Zero PW; fence damage determined ineligible</v>
          </cell>
          <cell r="S635">
            <v>0</v>
          </cell>
          <cell r="T635">
            <v>0</v>
          </cell>
          <cell r="U635">
            <v>0</v>
          </cell>
          <cell r="V635">
            <v>0</v>
          </cell>
          <cell r="W635">
            <v>0</v>
          </cell>
          <cell r="X635">
            <v>0</v>
          </cell>
          <cell r="Y635">
            <v>0</v>
          </cell>
          <cell r="Z635" t="str">
            <v>Waiting for submission...</v>
          </cell>
        </row>
        <row r="636">
          <cell r="A636">
            <v>18790</v>
          </cell>
          <cell r="B636" t="str">
            <v>N</v>
          </cell>
          <cell r="C636">
            <v>1603</v>
          </cell>
          <cell r="D636" t="str">
            <v>Orleans</v>
          </cell>
          <cell r="E636" t="str">
            <v xml:space="preserve">City of New Orleans </v>
          </cell>
          <cell r="F636" t="str">
            <v>071-55000-00</v>
          </cell>
          <cell r="G636" t="str">
            <v>2010 Q3: Apr-Jun</v>
          </cell>
          <cell r="H636" t="str">
            <v>4) Approved (Returned)</v>
          </cell>
          <cell r="I636" t="str">
            <v>G</v>
          </cell>
          <cell r="J636" t="str">
            <v>S</v>
          </cell>
          <cell r="K636" t="str">
            <v>CP-512</v>
          </cell>
          <cell r="L636">
            <v>0</v>
          </cell>
          <cell r="M636">
            <v>40754</v>
          </cell>
          <cell r="N636">
            <v>0</v>
          </cell>
          <cell r="O636">
            <v>0</v>
          </cell>
          <cell r="P636">
            <v>0</v>
          </cell>
          <cell r="Q636" t="str">
            <v>Work Not Started</v>
          </cell>
          <cell r="S636">
            <v>3075.46</v>
          </cell>
          <cell r="T636">
            <v>3075.46</v>
          </cell>
          <cell r="U636">
            <v>15.37</v>
          </cell>
          <cell r="V636">
            <v>0</v>
          </cell>
          <cell r="W636">
            <v>3090.83</v>
          </cell>
          <cell r="X636">
            <v>0</v>
          </cell>
          <cell r="Y636">
            <v>100</v>
          </cell>
          <cell r="Z636" t="str">
            <v>Waiting for submission...</v>
          </cell>
        </row>
        <row r="637">
          <cell r="A637">
            <v>18799</v>
          </cell>
          <cell r="B637" t="str">
            <v>N</v>
          </cell>
          <cell r="C637">
            <v>1603</v>
          </cell>
          <cell r="D637" t="str">
            <v>Orleans</v>
          </cell>
          <cell r="E637" t="str">
            <v xml:space="preserve">City of New Orleans </v>
          </cell>
          <cell r="F637" t="str">
            <v>071-55000-00</v>
          </cell>
          <cell r="G637" t="str">
            <v>2010 Q3: Apr-Jun</v>
          </cell>
          <cell r="H637" t="str">
            <v>4) Approved (Returned)</v>
          </cell>
          <cell r="I637" t="str">
            <v>G</v>
          </cell>
          <cell r="J637" t="str">
            <v>S</v>
          </cell>
          <cell r="K637" t="str">
            <v>CP-523</v>
          </cell>
          <cell r="L637">
            <v>0</v>
          </cell>
          <cell r="M637">
            <v>40028</v>
          </cell>
          <cell r="N637">
            <v>0</v>
          </cell>
          <cell r="O637">
            <v>0</v>
          </cell>
          <cell r="P637">
            <v>0</v>
          </cell>
          <cell r="Q637" t="str">
            <v>In addition to being ineligible work, the project does not meet the minimum cost threshold of $1,000.</v>
          </cell>
          <cell r="S637">
            <v>0</v>
          </cell>
          <cell r="T637">
            <v>0</v>
          </cell>
          <cell r="U637">
            <v>0</v>
          </cell>
          <cell r="V637">
            <v>0</v>
          </cell>
          <cell r="W637">
            <v>0</v>
          </cell>
          <cell r="X637">
            <v>0</v>
          </cell>
          <cell r="Y637">
            <v>0</v>
          </cell>
          <cell r="Z637" t="str">
            <v>Waiting for submission...</v>
          </cell>
        </row>
        <row r="638">
          <cell r="A638">
            <v>18879</v>
          </cell>
          <cell r="B638" t="str">
            <v>N</v>
          </cell>
          <cell r="C638">
            <v>1603</v>
          </cell>
          <cell r="D638" t="str">
            <v>Orleans</v>
          </cell>
          <cell r="E638" t="str">
            <v xml:space="preserve">City of New Orleans </v>
          </cell>
          <cell r="F638" t="str">
            <v>071-55000-00</v>
          </cell>
          <cell r="G638" t="str">
            <v>2010 Q3: Apr-Jun</v>
          </cell>
          <cell r="H638" t="str">
            <v>4) Approved (Returned)</v>
          </cell>
          <cell r="I638" t="str">
            <v>G</v>
          </cell>
          <cell r="J638" t="str">
            <v>S</v>
          </cell>
          <cell r="K638" t="str">
            <v>CP-533</v>
          </cell>
          <cell r="L638">
            <v>0</v>
          </cell>
          <cell r="M638">
            <v>40044</v>
          </cell>
          <cell r="N638">
            <v>0</v>
          </cell>
          <cell r="O638">
            <v>0</v>
          </cell>
          <cell r="P638">
            <v>0</v>
          </cell>
          <cell r="Q638" t="str">
            <v>Work Not Started</v>
          </cell>
          <cell r="S638">
            <v>0</v>
          </cell>
          <cell r="T638">
            <v>0</v>
          </cell>
          <cell r="U638">
            <v>0</v>
          </cell>
          <cell r="V638">
            <v>0</v>
          </cell>
          <cell r="W638">
            <v>0</v>
          </cell>
          <cell r="X638">
            <v>0</v>
          </cell>
          <cell r="Y638">
            <v>0</v>
          </cell>
          <cell r="Z638" t="str">
            <v>Waiting for submission...</v>
          </cell>
        </row>
        <row r="639">
          <cell r="A639">
            <v>18992</v>
          </cell>
          <cell r="B639" t="str">
            <v>N</v>
          </cell>
          <cell r="C639">
            <v>1603</v>
          </cell>
          <cell r="D639" t="str">
            <v>Orleans</v>
          </cell>
          <cell r="E639" t="str">
            <v xml:space="preserve">City of New Orleans </v>
          </cell>
          <cell r="F639" t="str">
            <v>071-55000-00</v>
          </cell>
          <cell r="G639" t="str">
            <v>2010 Q3: Apr-Jun</v>
          </cell>
          <cell r="H639" t="str">
            <v>4) Approved (Returned)</v>
          </cell>
          <cell r="I639" t="str">
            <v>B</v>
          </cell>
          <cell r="J639" t="str">
            <v>L</v>
          </cell>
          <cell r="K639" t="str">
            <v>CNOHCC</v>
          </cell>
          <cell r="L639">
            <v>0</v>
          </cell>
          <cell r="M639">
            <v>40512</v>
          </cell>
          <cell r="N639">
            <v>0</v>
          </cell>
          <cell r="O639">
            <v>0</v>
          </cell>
          <cell r="P639">
            <v>396631</v>
          </cell>
          <cell r="Q639" t="str">
            <v>The orginal invoice was for 4.8 Million.</v>
          </cell>
          <cell r="S639">
            <v>396631</v>
          </cell>
          <cell r="T639">
            <v>0</v>
          </cell>
          <cell r="U639">
            <v>0</v>
          </cell>
          <cell r="V639">
            <v>0</v>
          </cell>
          <cell r="W639">
            <v>0</v>
          </cell>
          <cell r="X639">
            <v>0</v>
          </cell>
          <cell r="Y639">
            <v>0</v>
          </cell>
          <cell r="Z639" t="str">
            <v>Waiting for submission...</v>
          </cell>
        </row>
        <row r="640">
          <cell r="A640">
            <v>437</v>
          </cell>
          <cell r="B640" t="str">
            <v>N</v>
          </cell>
          <cell r="C640">
            <v>1603</v>
          </cell>
          <cell r="D640" t="str">
            <v>Orleans</v>
          </cell>
          <cell r="E640" t="str">
            <v xml:space="preserve">City of New Orleans </v>
          </cell>
          <cell r="F640" t="str">
            <v>071-55000-00</v>
          </cell>
          <cell r="G640" t="str">
            <v>2010 Q3: Apr-Jun</v>
          </cell>
          <cell r="H640" t="str">
            <v>4) Approved (Returned)</v>
          </cell>
          <cell r="I640" t="str">
            <v>E</v>
          </cell>
          <cell r="J640" t="str">
            <v>L</v>
          </cell>
          <cell r="K640" t="str">
            <v>NIXMEML</v>
          </cell>
          <cell r="L640">
            <v>0</v>
          </cell>
          <cell r="M640">
            <v>40602</v>
          </cell>
          <cell r="N640">
            <v>0</v>
          </cell>
          <cell r="O640">
            <v>0</v>
          </cell>
          <cell r="P640">
            <v>70000</v>
          </cell>
          <cell r="Q640" t="str">
            <v>Contents not replaced as of this date.  Facility expected to be completed Feb 2011. City working on consolidating all library content pws into improved project to cap price. Then, City can begin purchasing without having to replace 1:1.</v>
          </cell>
          <cell r="S640">
            <v>70000</v>
          </cell>
          <cell r="T640">
            <v>0</v>
          </cell>
          <cell r="U640">
            <v>0</v>
          </cell>
          <cell r="V640">
            <v>0</v>
          </cell>
          <cell r="W640">
            <v>0</v>
          </cell>
          <cell r="X640">
            <v>0</v>
          </cell>
          <cell r="Y640">
            <v>0</v>
          </cell>
          <cell r="Z640" t="str">
            <v>Waiting for submission...</v>
          </cell>
        </row>
        <row r="641">
          <cell r="A641">
            <v>438</v>
          </cell>
          <cell r="B641" t="str">
            <v>N</v>
          </cell>
          <cell r="C641">
            <v>1603</v>
          </cell>
          <cell r="D641" t="str">
            <v>Orleans</v>
          </cell>
          <cell r="E641" t="str">
            <v xml:space="preserve">City of New Orleans </v>
          </cell>
          <cell r="F641" t="str">
            <v>071-55000-00</v>
          </cell>
          <cell r="G641" t="str">
            <v>2010 Q3: Apr-Jun</v>
          </cell>
          <cell r="H641" t="str">
            <v>4) Approved (Returned)</v>
          </cell>
          <cell r="I641" t="str">
            <v>E</v>
          </cell>
          <cell r="J641" t="str">
            <v>L</v>
          </cell>
          <cell r="K641" t="str">
            <v>438V2</v>
          </cell>
          <cell r="L641">
            <v>0</v>
          </cell>
          <cell r="M641">
            <v>40485</v>
          </cell>
          <cell r="N641">
            <v>0</v>
          </cell>
          <cell r="O641">
            <v>0</v>
          </cell>
          <cell r="P641">
            <v>850942.22</v>
          </cell>
          <cell r="Q641" t="str">
            <v>This PW is for contents at Robert E. Smith Library.  The facility is not complete.  The contents have not been replaced as of yet.  City working on consolidating all library content pws into improved project to cap price. Then, City can begin purchasing without having to replace 1:1.</v>
          </cell>
          <cell r="S641">
            <v>917887.02</v>
          </cell>
          <cell r="T641">
            <v>0</v>
          </cell>
          <cell r="U641">
            <v>0</v>
          </cell>
          <cell r="V641">
            <v>0</v>
          </cell>
          <cell r="W641">
            <v>0</v>
          </cell>
          <cell r="X641">
            <v>0</v>
          </cell>
          <cell r="Y641">
            <v>0</v>
          </cell>
          <cell r="Z641" t="str">
            <v>Waiting for submission...</v>
          </cell>
        </row>
        <row r="642">
          <cell r="A642">
            <v>1041</v>
          </cell>
          <cell r="B642" t="str">
            <v>N</v>
          </cell>
          <cell r="C642">
            <v>1603</v>
          </cell>
          <cell r="D642" t="str">
            <v>Orleans</v>
          </cell>
          <cell r="E642" t="str">
            <v xml:space="preserve">City of New Orleans </v>
          </cell>
          <cell r="F642" t="str">
            <v>071-55000-00</v>
          </cell>
          <cell r="G642" t="str">
            <v>2010 Q3: Apr-Jun</v>
          </cell>
          <cell r="H642" t="str">
            <v>4) Approved (Returned)</v>
          </cell>
          <cell r="I642" t="str">
            <v>E</v>
          </cell>
          <cell r="J642" t="str">
            <v>S</v>
          </cell>
          <cell r="K642" t="str">
            <v>JSFS146</v>
          </cell>
          <cell r="L642">
            <v>0</v>
          </cell>
          <cell r="M642">
            <v>40481</v>
          </cell>
          <cell r="N642">
            <v>0</v>
          </cell>
          <cell r="O642">
            <v>0</v>
          </cell>
          <cell r="P642">
            <v>43300</v>
          </cell>
          <cell r="Q642" t="str">
            <v>This PW is in queue to be reviewed for possible version.  There are no PA funds obligated at this time.</v>
          </cell>
          <cell r="S642">
            <v>0</v>
          </cell>
          <cell r="T642">
            <v>0</v>
          </cell>
          <cell r="U642">
            <v>0</v>
          </cell>
          <cell r="V642">
            <v>0</v>
          </cell>
          <cell r="W642">
            <v>0</v>
          </cell>
          <cell r="X642">
            <v>0</v>
          </cell>
          <cell r="Y642">
            <v>0</v>
          </cell>
          <cell r="Z642" t="str">
            <v>Waiting for submission...</v>
          </cell>
        </row>
        <row r="643">
          <cell r="A643">
            <v>1081</v>
          </cell>
          <cell r="B643" t="str">
            <v>N</v>
          </cell>
          <cell r="C643">
            <v>1603</v>
          </cell>
          <cell r="D643" t="str">
            <v>Orleans</v>
          </cell>
          <cell r="E643" t="str">
            <v xml:space="preserve">City of New Orleans </v>
          </cell>
          <cell r="F643" t="str">
            <v>071-55000-00</v>
          </cell>
          <cell r="G643" t="str">
            <v>2010 Q3: Apr-Jun</v>
          </cell>
          <cell r="H643" t="str">
            <v>4) Approved (Returned)</v>
          </cell>
          <cell r="I643" t="str">
            <v>E</v>
          </cell>
          <cell r="J643" t="str">
            <v>L</v>
          </cell>
          <cell r="K643" t="str">
            <v>1081V2</v>
          </cell>
          <cell r="L643">
            <v>0</v>
          </cell>
          <cell r="M643">
            <v>39250</v>
          </cell>
          <cell r="N643">
            <v>0</v>
          </cell>
          <cell r="O643">
            <v>0</v>
          </cell>
          <cell r="P643">
            <v>0</v>
          </cell>
          <cell r="Q643" t="str">
            <v>Zero PW.  Applicant is Criminal Sheriff rather than CNO</v>
          </cell>
          <cell r="S643">
            <v>0</v>
          </cell>
          <cell r="T643">
            <v>0</v>
          </cell>
          <cell r="U643">
            <v>0</v>
          </cell>
          <cell r="V643">
            <v>0</v>
          </cell>
          <cell r="W643">
            <v>0</v>
          </cell>
          <cell r="X643">
            <v>0</v>
          </cell>
          <cell r="Y643">
            <v>0</v>
          </cell>
          <cell r="Z643" t="str">
            <v>Waiting for submission...</v>
          </cell>
        </row>
        <row r="644">
          <cell r="A644">
            <v>1637</v>
          </cell>
          <cell r="B644" t="str">
            <v>N</v>
          </cell>
          <cell r="C644">
            <v>1603</v>
          </cell>
          <cell r="D644" t="str">
            <v>Orleans</v>
          </cell>
          <cell r="E644" t="str">
            <v xml:space="preserve">City of New Orleans </v>
          </cell>
          <cell r="F644" t="str">
            <v>071-55000-00</v>
          </cell>
          <cell r="G644" t="str">
            <v>2010 Q3: Apr-Jun</v>
          </cell>
          <cell r="H644" t="str">
            <v>4) Approved (Returned)</v>
          </cell>
          <cell r="I644" t="str">
            <v>E</v>
          </cell>
          <cell r="J644" t="str">
            <v>L</v>
          </cell>
          <cell r="K644" t="str">
            <v>CP-1</v>
          </cell>
          <cell r="L644">
            <v>0</v>
          </cell>
          <cell r="M644">
            <v>38748</v>
          </cell>
          <cell r="N644">
            <v>0</v>
          </cell>
          <cell r="O644">
            <v>0</v>
          </cell>
          <cell r="P644">
            <v>0</v>
          </cell>
          <cell r="Q644" t="str">
            <v>Zero PW</v>
          </cell>
          <cell r="S644">
            <v>0</v>
          </cell>
          <cell r="T644">
            <v>0</v>
          </cell>
          <cell r="U644">
            <v>0</v>
          </cell>
          <cell r="V644">
            <v>0</v>
          </cell>
          <cell r="W644">
            <v>0</v>
          </cell>
          <cell r="X644">
            <v>0</v>
          </cell>
          <cell r="Y644">
            <v>0</v>
          </cell>
          <cell r="Z644" t="str">
            <v>Waiting for submission...</v>
          </cell>
        </row>
        <row r="645">
          <cell r="A645">
            <v>1966</v>
          </cell>
          <cell r="B645" t="str">
            <v>N</v>
          </cell>
          <cell r="C645">
            <v>1603</v>
          </cell>
          <cell r="D645" t="str">
            <v>Orleans</v>
          </cell>
          <cell r="E645" t="str">
            <v xml:space="preserve">City of New Orleans </v>
          </cell>
          <cell r="F645" t="str">
            <v>071-55000-00</v>
          </cell>
          <cell r="G645" t="str">
            <v>2010 Q3: Apr-Jun</v>
          </cell>
          <cell r="H645" t="str">
            <v>4) Approved (Returned)</v>
          </cell>
          <cell r="I645" t="str">
            <v>E</v>
          </cell>
          <cell r="J645" t="str">
            <v>L</v>
          </cell>
          <cell r="K645" t="str">
            <v>1966V3</v>
          </cell>
          <cell r="L645">
            <v>0</v>
          </cell>
          <cell r="M645">
            <v>40737</v>
          </cell>
          <cell r="N645">
            <v>0</v>
          </cell>
          <cell r="O645">
            <v>0</v>
          </cell>
          <cell r="P645">
            <v>128550</v>
          </cell>
          <cell r="Q645" t="str">
            <v>This project is in the Design phase, with construction scheduled to begin in April 2010.  Cost overrun version may be needed.</v>
          </cell>
          <cell r="S645">
            <v>110146</v>
          </cell>
          <cell r="T645">
            <v>0</v>
          </cell>
          <cell r="U645">
            <v>0</v>
          </cell>
          <cell r="V645">
            <v>0</v>
          </cell>
          <cell r="W645">
            <v>0</v>
          </cell>
          <cell r="X645">
            <v>0</v>
          </cell>
          <cell r="Y645">
            <v>0</v>
          </cell>
          <cell r="Z645" t="str">
            <v>Waiting for submission...</v>
          </cell>
        </row>
        <row r="646">
          <cell r="A646">
            <v>2238</v>
          </cell>
          <cell r="B646" t="str">
            <v>N</v>
          </cell>
          <cell r="C646">
            <v>1603</v>
          </cell>
          <cell r="D646" t="str">
            <v>Orleans</v>
          </cell>
          <cell r="E646" t="str">
            <v xml:space="preserve">City of New Orleans </v>
          </cell>
          <cell r="F646" t="str">
            <v>071-55000-00</v>
          </cell>
          <cell r="G646" t="str">
            <v>2010 Q3: Apr-Jun</v>
          </cell>
          <cell r="H646" t="str">
            <v>4) Approved (Returned)</v>
          </cell>
          <cell r="I646" t="str">
            <v>E</v>
          </cell>
          <cell r="J646" t="str">
            <v>L</v>
          </cell>
          <cell r="K646" t="str">
            <v>2238V6</v>
          </cell>
          <cell r="L646">
            <v>0</v>
          </cell>
          <cell r="M646">
            <v>40703</v>
          </cell>
          <cell r="N646">
            <v>0</v>
          </cell>
          <cell r="O646">
            <v>0</v>
          </cell>
          <cell r="P646">
            <v>0</v>
          </cell>
          <cell r="Q646" t="str">
            <v>Zero PW.  Eligible damages to Pontchartrain Park/Joe Bartholomew are captured in other PW(s)</v>
          </cell>
          <cell r="S646">
            <v>0</v>
          </cell>
          <cell r="T646">
            <v>0</v>
          </cell>
          <cell r="U646">
            <v>0</v>
          </cell>
          <cell r="V646">
            <v>0</v>
          </cell>
          <cell r="W646">
            <v>0</v>
          </cell>
          <cell r="X646">
            <v>0</v>
          </cell>
          <cell r="Y646">
            <v>0</v>
          </cell>
          <cell r="Z646" t="str">
            <v>Waiting for submission...</v>
          </cell>
        </row>
        <row r="647">
          <cell r="A647">
            <v>2378</v>
          </cell>
          <cell r="B647" t="str">
            <v>N</v>
          </cell>
          <cell r="C647">
            <v>1603</v>
          </cell>
          <cell r="D647" t="str">
            <v>Orleans</v>
          </cell>
          <cell r="E647" t="str">
            <v xml:space="preserve">City of New Orleans </v>
          </cell>
          <cell r="F647" t="str">
            <v>071-55000-00</v>
          </cell>
          <cell r="G647" t="str">
            <v>2010 Q3: Apr-Jun</v>
          </cell>
          <cell r="H647" t="str">
            <v>4) Approved (Returned)</v>
          </cell>
          <cell r="I647" t="str">
            <v>E</v>
          </cell>
          <cell r="J647" t="str">
            <v>S</v>
          </cell>
          <cell r="K647" t="str">
            <v>2378V2</v>
          </cell>
          <cell r="L647">
            <v>0</v>
          </cell>
          <cell r="M647">
            <v>40574</v>
          </cell>
          <cell r="N647">
            <v>0</v>
          </cell>
          <cell r="O647">
            <v>0</v>
          </cell>
          <cell r="P647">
            <v>17857.28</v>
          </cell>
          <cell r="Q647" t="str">
            <v>Pool has been demolished.</v>
          </cell>
          <cell r="S647">
            <v>17857.28</v>
          </cell>
          <cell r="T647">
            <v>17857.28</v>
          </cell>
          <cell r="U647">
            <v>89.28</v>
          </cell>
          <cell r="V647">
            <v>0</v>
          </cell>
          <cell r="W647">
            <v>17946.560000000001</v>
          </cell>
          <cell r="X647">
            <v>0</v>
          </cell>
          <cell r="Y647">
            <v>100</v>
          </cell>
          <cell r="Z647" t="str">
            <v>Waiting for submission...</v>
          </cell>
        </row>
        <row r="648">
          <cell r="A648">
            <v>3047</v>
          </cell>
          <cell r="B648" t="str">
            <v>N</v>
          </cell>
          <cell r="C648">
            <v>1603</v>
          </cell>
          <cell r="D648" t="str">
            <v>Orleans</v>
          </cell>
          <cell r="E648" t="str">
            <v xml:space="preserve">City of New Orleans </v>
          </cell>
          <cell r="F648" t="str">
            <v>071-55000-00</v>
          </cell>
          <cell r="G648" t="str">
            <v>2010 Q3: Apr-Jun</v>
          </cell>
          <cell r="H648" t="str">
            <v>4) Approved (Returned)</v>
          </cell>
          <cell r="I648" t="str">
            <v>E</v>
          </cell>
          <cell r="J648" t="str">
            <v>S</v>
          </cell>
          <cell r="K648" t="str">
            <v>3047V2</v>
          </cell>
          <cell r="L648">
            <v>0</v>
          </cell>
          <cell r="M648">
            <v>40573</v>
          </cell>
          <cell r="N648">
            <v>0</v>
          </cell>
          <cell r="O648">
            <v>0</v>
          </cell>
          <cell r="P648">
            <v>6991.28</v>
          </cell>
          <cell r="Q648" t="str">
            <v>Work Not Started</v>
          </cell>
          <cell r="S648">
            <v>6991.28</v>
          </cell>
          <cell r="T648">
            <v>6991.28</v>
          </cell>
          <cell r="U648">
            <v>34.96</v>
          </cell>
          <cell r="V648">
            <v>0</v>
          </cell>
          <cell r="W648">
            <v>7026.24</v>
          </cell>
          <cell r="X648">
            <v>0</v>
          </cell>
          <cell r="Y648">
            <v>100</v>
          </cell>
          <cell r="Z648" t="str">
            <v>Waiting for submission...</v>
          </cell>
        </row>
        <row r="649">
          <cell r="A649">
            <v>3775</v>
          </cell>
          <cell r="B649" t="str">
            <v>N</v>
          </cell>
          <cell r="C649">
            <v>1603</v>
          </cell>
          <cell r="D649" t="str">
            <v>Orleans</v>
          </cell>
          <cell r="E649" t="str">
            <v xml:space="preserve">City of New Orleans </v>
          </cell>
          <cell r="F649" t="str">
            <v>071-55000-00</v>
          </cell>
          <cell r="G649" t="str">
            <v>2010 Q3: Apr-Jun</v>
          </cell>
          <cell r="H649" t="str">
            <v>4) Approved (Returned)</v>
          </cell>
          <cell r="I649" t="str">
            <v>E</v>
          </cell>
          <cell r="J649" t="str">
            <v>S</v>
          </cell>
          <cell r="K649" t="str">
            <v>3775V3</v>
          </cell>
          <cell r="L649">
            <v>0</v>
          </cell>
          <cell r="M649">
            <v>40633</v>
          </cell>
          <cell r="N649">
            <v>0</v>
          </cell>
          <cell r="O649">
            <v>0</v>
          </cell>
          <cell r="P649">
            <v>7440</v>
          </cell>
          <cell r="Q649" t="str">
            <v>Work Not Started</v>
          </cell>
          <cell r="S649">
            <v>7440</v>
          </cell>
          <cell r="T649">
            <v>7440</v>
          </cell>
          <cell r="U649">
            <v>37.200000000000003</v>
          </cell>
          <cell r="V649">
            <v>0</v>
          </cell>
          <cell r="W649">
            <v>7477.2</v>
          </cell>
          <cell r="X649">
            <v>0</v>
          </cell>
          <cell r="Y649">
            <v>100</v>
          </cell>
          <cell r="Z649" t="str">
            <v>Waiting for submission...</v>
          </cell>
        </row>
        <row r="650">
          <cell r="A650">
            <v>3798</v>
          </cell>
          <cell r="B650" t="str">
            <v>N</v>
          </cell>
          <cell r="C650">
            <v>1603</v>
          </cell>
          <cell r="D650" t="str">
            <v>Orleans</v>
          </cell>
          <cell r="E650" t="str">
            <v xml:space="preserve">City of New Orleans </v>
          </cell>
          <cell r="F650" t="str">
            <v>071-55000-00</v>
          </cell>
          <cell r="G650" t="str">
            <v>2010 Q3: Apr-Jun</v>
          </cell>
          <cell r="H650" t="str">
            <v>4) Approved (Returned)</v>
          </cell>
          <cell r="I650" t="str">
            <v>E</v>
          </cell>
          <cell r="J650" t="str">
            <v>S</v>
          </cell>
          <cell r="K650" t="str">
            <v>CH-PM5E</v>
          </cell>
          <cell r="L650">
            <v>0</v>
          </cell>
          <cell r="M650">
            <v>40415</v>
          </cell>
          <cell r="N650">
            <v>0</v>
          </cell>
          <cell r="O650">
            <v>0</v>
          </cell>
          <cell r="P650">
            <v>17000</v>
          </cell>
          <cell r="Q650" t="str">
            <v>The City will begin replacing this destroyed contents for Facilities Maintenance Division when it is determined that there is a safe place to store it while the facility is being repaired. City to submit invoices as are received.</v>
          </cell>
          <cell r="S650">
            <v>15866.19</v>
          </cell>
          <cell r="T650">
            <v>15866.19</v>
          </cell>
          <cell r="U650">
            <v>79.33</v>
          </cell>
          <cell r="V650">
            <v>0</v>
          </cell>
          <cell r="W650">
            <v>15945.52</v>
          </cell>
          <cell r="X650">
            <v>0</v>
          </cell>
          <cell r="Y650">
            <v>100</v>
          </cell>
          <cell r="Z650" t="str">
            <v>Waiting for submission...</v>
          </cell>
        </row>
        <row r="651">
          <cell r="A651">
            <v>3882</v>
          </cell>
          <cell r="B651" t="str">
            <v>N</v>
          </cell>
          <cell r="C651">
            <v>1603</v>
          </cell>
          <cell r="D651" t="str">
            <v>Orleans</v>
          </cell>
          <cell r="E651" t="str">
            <v xml:space="preserve">City of New Orleans </v>
          </cell>
          <cell r="F651" t="str">
            <v>071-55000-00</v>
          </cell>
          <cell r="G651" t="str">
            <v>2010 Q3: Apr-Jun</v>
          </cell>
          <cell r="H651" t="str">
            <v>4) Approved (Returned)</v>
          </cell>
          <cell r="I651" t="str">
            <v>E</v>
          </cell>
          <cell r="J651" t="str">
            <v>S</v>
          </cell>
          <cell r="K651" t="str">
            <v>HCATE8</v>
          </cell>
          <cell r="L651">
            <v>0</v>
          </cell>
          <cell r="M651">
            <v>40406</v>
          </cell>
          <cell r="N651">
            <v>0</v>
          </cell>
          <cell r="O651">
            <v>0</v>
          </cell>
          <cell r="P651">
            <v>3500</v>
          </cell>
          <cell r="Q651" t="str">
            <v>NTP issued to AE for facility.  Contents not purchased as of yet.</v>
          </cell>
          <cell r="S651">
            <v>3300.12</v>
          </cell>
          <cell r="T651">
            <v>3300.12</v>
          </cell>
          <cell r="U651">
            <v>16.510000000000002</v>
          </cell>
          <cell r="V651">
            <v>0</v>
          </cell>
          <cell r="W651">
            <v>3316.63</v>
          </cell>
          <cell r="X651">
            <v>0</v>
          </cell>
          <cell r="Y651">
            <v>100</v>
          </cell>
          <cell r="Z651" t="str">
            <v>Waiting for submission...</v>
          </cell>
        </row>
        <row r="652">
          <cell r="A652">
            <v>3925</v>
          </cell>
          <cell r="B652" t="str">
            <v>N</v>
          </cell>
          <cell r="C652">
            <v>1603</v>
          </cell>
          <cell r="D652" t="str">
            <v>Orleans</v>
          </cell>
          <cell r="E652" t="str">
            <v xml:space="preserve">City of New Orleans </v>
          </cell>
          <cell r="F652" t="str">
            <v>071-55000-00</v>
          </cell>
          <cell r="G652" t="str">
            <v>2010 Q3: Apr-Jun</v>
          </cell>
          <cell r="H652" t="str">
            <v>4) Approved (Returned)</v>
          </cell>
          <cell r="I652" t="str">
            <v>E</v>
          </cell>
          <cell r="J652" t="str">
            <v>L</v>
          </cell>
          <cell r="K652" t="str">
            <v>3925V3</v>
          </cell>
          <cell r="L652">
            <v>0</v>
          </cell>
          <cell r="M652">
            <v>40436</v>
          </cell>
          <cell r="N652">
            <v>0</v>
          </cell>
          <cell r="O652">
            <v>0</v>
          </cell>
          <cell r="P652">
            <v>161000</v>
          </cell>
          <cell r="Q652" t="str">
            <v>Contents of Public Works Building.  PW reduced due to NFIP regulations.  The City currently reviewing what contents and items to  purchase as replacements.  Ref# is 500-18.</v>
          </cell>
          <cell r="S652">
            <v>68546.14</v>
          </cell>
          <cell r="T652">
            <v>0</v>
          </cell>
          <cell r="U652">
            <v>0</v>
          </cell>
          <cell r="V652">
            <v>0</v>
          </cell>
          <cell r="W652">
            <v>0</v>
          </cell>
          <cell r="X652">
            <v>0</v>
          </cell>
          <cell r="Y652">
            <v>0</v>
          </cell>
          <cell r="Z652" t="str">
            <v>Waiting for submission...</v>
          </cell>
        </row>
        <row r="653">
          <cell r="A653">
            <v>3966</v>
          </cell>
          <cell r="B653" t="str">
            <v>N</v>
          </cell>
          <cell r="C653">
            <v>1603</v>
          </cell>
          <cell r="D653" t="str">
            <v>Orleans</v>
          </cell>
          <cell r="E653" t="str">
            <v xml:space="preserve">City of New Orleans </v>
          </cell>
          <cell r="F653" t="str">
            <v>071-55000-00</v>
          </cell>
          <cell r="G653" t="str">
            <v>2010 Q3: Apr-Jun</v>
          </cell>
          <cell r="H653" t="str">
            <v>4) Approved (Returned)</v>
          </cell>
          <cell r="I653" t="str">
            <v>E</v>
          </cell>
          <cell r="J653" t="str">
            <v>S</v>
          </cell>
          <cell r="K653" t="str">
            <v>500-21</v>
          </cell>
          <cell r="L653">
            <v>0</v>
          </cell>
          <cell r="M653">
            <v>40427</v>
          </cell>
          <cell r="N653">
            <v>0</v>
          </cell>
          <cell r="O653">
            <v>0</v>
          </cell>
          <cell r="P653">
            <v>24028</v>
          </cell>
          <cell r="Q653" t="str">
            <v>Contents of Public Works Building.  PW reduced due to NFIP regulations.  The City looking to purchase replacements soon.</v>
          </cell>
          <cell r="S653">
            <v>6805.6</v>
          </cell>
          <cell r="T653">
            <v>6805.6</v>
          </cell>
          <cell r="U653">
            <v>34.03</v>
          </cell>
          <cell r="V653">
            <v>0</v>
          </cell>
          <cell r="W653">
            <v>6839.63</v>
          </cell>
          <cell r="X653">
            <v>0</v>
          </cell>
          <cell r="Y653">
            <v>100</v>
          </cell>
          <cell r="Z653" t="str">
            <v>Waiting for submission...</v>
          </cell>
        </row>
        <row r="654">
          <cell r="A654">
            <v>4043</v>
          </cell>
          <cell r="B654" t="str">
            <v>N</v>
          </cell>
          <cell r="C654">
            <v>1603</v>
          </cell>
          <cell r="D654" t="str">
            <v>Orleans</v>
          </cell>
          <cell r="E654" t="str">
            <v xml:space="preserve">City of New Orleans </v>
          </cell>
          <cell r="F654" t="str">
            <v>071-55000-00</v>
          </cell>
          <cell r="G654" t="str">
            <v>2010 Q3: Apr-Jun</v>
          </cell>
          <cell r="H654" t="str">
            <v>4) Approved (Returned)</v>
          </cell>
          <cell r="I654" t="str">
            <v>E</v>
          </cell>
          <cell r="J654" t="str">
            <v>S</v>
          </cell>
          <cell r="K654" t="str">
            <v>500-17</v>
          </cell>
          <cell r="L654">
            <v>0</v>
          </cell>
          <cell r="M654">
            <v>40451</v>
          </cell>
          <cell r="N654">
            <v>0</v>
          </cell>
          <cell r="O654">
            <v>0</v>
          </cell>
          <cell r="P654">
            <v>525000</v>
          </cell>
          <cell r="Q654" t="str">
            <v>Contents of Public Works Building.  PW reduced due to NFIP regulations.  The City currently reviewing what contents and items to purchase as replacements.</v>
          </cell>
          <cell r="S654">
            <v>33551.279999999999</v>
          </cell>
          <cell r="T654">
            <v>33551.279999999999</v>
          </cell>
          <cell r="U654">
            <v>167.76</v>
          </cell>
          <cell r="V654">
            <v>0</v>
          </cell>
          <cell r="W654">
            <v>33719.040000000001</v>
          </cell>
          <cell r="X654">
            <v>0</v>
          </cell>
          <cell r="Y654">
            <v>100</v>
          </cell>
          <cell r="Z654" t="str">
            <v>Waiting for submission...</v>
          </cell>
        </row>
        <row r="655">
          <cell r="A655">
            <v>4114</v>
          </cell>
          <cell r="B655" t="str">
            <v>N</v>
          </cell>
          <cell r="C655">
            <v>1603</v>
          </cell>
          <cell r="D655" t="str">
            <v>Orleans</v>
          </cell>
          <cell r="E655" t="str">
            <v xml:space="preserve">City of New Orleans </v>
          </cell>
          <cell r="F655" t="str">
            <v>071-55000-00</v>
          </cell>
          <cell r="G655" t="str">
            <v>2010 Q3: Apr-Jun</v>
          </cell>
          <cell r="H655" t="str">
            <v>4) Approved (Returned)</v>
          </cell>
          <cell r="I655" t="str">
            <v>E</v>
          </cell>
          <cell r="J655" t="str">
            <v>S</v>
          </cell>
          <cell r="K655" t="str">
            <v>DFOR-1</v>
          </cell>
          <cell r="L655">
            <v>0</v>
          </cell>
          <cell r="M655">
            <v>40413</v>
          </cell>
          <cell r="N655">
            <v>0</v>
          </cell>
          <cell r="O655">
            <v>0</v>
          </cell>
          <cell r="P655">
            <v>4000</v>
          </cell>
          <cell r="Q655" t="str">
            <v>The City does not plan to pruchase these replacements for the destroyed contents until it has a safe place to store them while the facility is being repaired. A version may have to be prepared to account for the difference.</v>
          </cell>
          <cell r="S655">
            <v>1532</v>
          </cell>
          <cell r="T655">
            <v>1532</v>
          </cell>
          <cell r="U655">
            <v>7.66</v>
          </cell>
          <cell r="V655">
            <v>0</v>
          </cell>
          <cell r="W655">
            <v>1539.66</v>
          </cell>
          <cell r="X655">
            <v>0</v>
          </cell>
          <cell r="Y655">
            <v>100</v>
          </cell>
          <cell r="Z655" t="str">
            <v>Waiting for submission...</v>
          </cell>
        </row>
        <row r="656">
          <cell r="A656">
            <v>17812</v>
          </cell>
          <cell r="B656" t="str">
            <v>N</v>
          </cell>
          <cell r="C656">
            <v>1603</v>
          </cell>
          <cell r="D656" t="str">
            <v>Orleans</v>
          </cell>
          <cell r="E656" t="str">
            <v xml:space="preserve">City of New Orleans </v>
          </cell>
          <cell r="F656" t="str">
            <v>071-55000-00</v>
          </cell>
          <cell r="G656" t="str">
            <v>2010 Q3: Apr-Jun</v>
          </cell>
          <cell r="H656" t="str">
            <v>4) Approved (Returned)</v>
          </cell>
          <cell r="I656" t="str">
            <v>E</v>
          </cell>
          <cell r="J656" t="str">
            <v>L</v>
          </cell>
          <cell r="K656" t="str">
            <v>17812V2</v>
          </cell>
          <cell r="L656">
            <v>0</v>
          </cell>
          <cell r="M656">
            <v>40234</v>
          </cell>
          <cell r="N656">
            <v>0</v>
          </cell>
          <cell r="O656">
            <v>0</v>
          </cell>
          <cell r="P656">
            <v>2400000</v>
          </cell>
          <cell r="Q656" t="str">
            <v>City working with State/FEMA to adjust costs for contents destroyed and properly categorize the types of replacement contents purchased by NOPD. Once this is agreed upon, will request improved project on what was bought to replace the contents.</v>
          </cell>
          <cell r="S656">
            <v>2415471.89</v>
          </cell>
          <cell r="T656">
            <v>0</v>
          </cell>
          <cell r="U656">
            <v>0</v>
          </cell>
          <cell r="V656">
            <v>0</v>
          </cell>
          <cell r="W656">
            <v>0</v>
          </cell>
          <cell r="X656">
            <v>0</v>
          </cell>
          <cell r="Y656">
            <v>0</v>
          </cell>
          <cell r="Z656" t="str">
            <v>Waiting for submission...</v>
          </cell>
        </row>
        <row r="657">
          <cell r="A657">
            <v>18632</v>
          </cell>
          <cell r="B657" t="str">
            <v>N</v>
          </cell>
          <cell r="C657">
            <v>1603</v>
          </cell>
          <cell r="D657" t="str">
            <v>Orleans</v>
          </cell>
          <cell r="E657" t="str">
            <v xml:space="preserve">City of New Orleans </v>
          </cell>
          <cell r="F657" t="str">
            <v>071-55000-00</v>
          </cell>
          <cell r="G657" t="str">
            <v>2010 Q3: Apr-Jun</v>
          </cell>
          <cell r="H657" t="str">
            <v>4) Approved (Returned)</v>
          </cell>
          <cell r="I657" t="str">
            <v>A</v>
          </cell>
          <cell r="J657" t="str">
            <v>L</v>
          </cell>
          <cell r="K657" t="str">
            <v>PP-A2</v>
          </cell>
          <cell r="L657">
            <v>0</v>
          </cell>
          <cell r="M657">
            <v>40483</v>
          </cell>
          <cell r="N657">
            <v>0</v>
          </cell>
          <cell r="O657">
            <v>0</v>
          </cell>
          <cell r="P657">
            <v>0</v>
          </cell>
          <cell r="Q657" t="str">
            <v>Brechtel Park &amp; Pontchartrain Park debris removal - Zero PW due to FEMA determining no eligible work being completed</v>
          </cell>
          <cell r="S657">
            <v>0</v>
          </cell>
          <cell r="T657">
            <v>0</v>
          </cell>
          <cell r="U657">
            <v>0</v>
          </cell>
          <cell r="V657">
            <v>0</v>
          </cell>
          <cell r="W657">
            <v>0</v>
          </cell>
          <cell r="X657">
            <v>0</v>
          </cell>
          <cell r="Y657">
            <v>0</v>
          </cell>
          <cell r="Z657" t="str">
            <v>Waiting for submission...</v>
          </cell>
        </row>
        <row r="658">
          <cell r="A658">
            <v>18709</v>
          </cell>
          <cell r="B658" t="str">
            <v>N</v>
          </cell>
          <cell r="C658">
            <v>1603</v>
          </cell>
          <cell r="D658" t="str">
            <v>Orleans</v>
          </cell>
          <cell r="E658" t="str">
            <v xml:space="preserve">City of New Orleans </v>
          </cell>
          <cell r="F658" t="str">
            <v>071-55000-00</v>
          </cell>
          <cell r="G658" t="str">
            <v>2010 Q3: Apr-Jun</v>
          </cell>
          <cell r="H658" t="str">
            <v>4) Approved (Returned)</v>
          </cell>
          <cell r="I658" t="str">
            <v>G</v>
          </cell>
          <cell r="J658" t="str">
            <v>S</v>
          </cell>
          <cell r="K658" t="str">
            <v>CP-502</v>
          </cell>
          <cell r="L658">
            <v>0</v>
          </cell>
          <cell r="M658">
            <v>40487</v>
          </cell>
          <cell r="N658">
            <v>0</v>
          </cell>
          <cell r="O658">
            <v>0</v>
          </cell>
          <cell r="P658">
            <v>0</v>
          </cell>
          <cell r="Q658" t="str">
            <v>Leo Benewell Playspot - Zero PW due to no eligible fence damage found</v>
          </cell>
          <cell r="S658">
            <v>0</v>
          </cell>
          <cell r="T658">
            <v>0</v>
          </cell>
          <cell r="U658">
            <v>0</v>
          </cell>
          <cell r="V658">
            <v>0</v>
          </cell>
          <cell r="W658">
            <v>0</v>
          </cell>
          <cell r="X658">
            <v>0</v>
          </cell>
          <cell r="Y658">
            <v>0</v>
          </cell>
          <cell r="Z658" t="str">
            <v>Waiting for submission...</v>
          </cell>
        </row>
        <row r="659">
          <cell r="A659">
            <v>18712</v>
          </cell>
          <cell r="B659" t="str">
            <v>N</v>
          </cell>
          <cell r="C659">
            <v>1603</v>
          </cell>
          <cell r="D659" t="str">
            <v>Orleans</v>
          </cell>
          <cell r="E659" t="str">
            <v xml:space="preserve">City of New Orleans </v>
          </cell>
          <cell r="F659" t="str">
            <v>071-55000-00</v>
          </cell>
          <cell r="G659" t="str">
            <v>2010 Q3: Apr-Jun</v>
          </cell>
          <cell r="H659" t="str">
            <v>4) Approved (Returned)</v>
          </cell>
          <cell r="I659" t="str">
            <v>G</v>
          </cell>
          <cell r="J659" t="str">
            <v>S</v>
          </cell>
          <cell r="K659" t="str">
            <v>CP-511</v>
          </cell>
          <cell r="L659">
            <v>0</v>
          </cell>
          <cell r="M659">
            <v>40546</v>
          </cell>
          <cell r="N659">
            <v>0</v>
          </cell>
          <cell r="O659">
            <v>0</v>
          </cell>
          <cell r="P659">
            <v>0</v>
          </cell>
          <cell r="Q659" t="str">
            <v>Delery Playground - Zero PW due to FEMA not finding eligible damages</v>
          </cell>
          <cell r="S659">
            <v>0</v>
          </cell>
          <cell r="T659">
            <v>0</v>
          </cell>
          <cell r="U659">
            <v>0</v>
          </cell>
          <cell r="V659">
            <v>0</v>
          </cell>
          <cell r="W659">
            <v>0</v>
          </cell>
          <cell r="X659">
            <v>0</v>
          </cell>
          <cell r="Y659">
            <v>0</v>
          </cell>
          <cell r="Z659" t="str">
            <v>Waiting for submission...</v>
          </cell>
        </row>
        <row r="660">
          <cell r="A660">
            <v>18716</v>
          </cell>
          <cell r="B660" t="str">
            <v>N</v>
          </cell>
          <cell r="C660">
            <v>1603</v>
          </cell>
          <cell r="D660" t="str">
            <v>Orleans</v>
          </cell>
          <cell r="E660" t="str">
            <v xml:space="preserve">City of New Orleans </v>
          </cell>
          <cell r="F660" t="str">
            <v>071-55000-00</v>
          </cell>
          <cell r="G660" t="str">
            <v>2010 Q3: Apr-Jun</v>
          </cell>
          <cell r="H660" t="str">
            <v>4) Approved (Returned)</v>
          </cell>
          <cell r="I660" t="str">
            <v>E</v>
          </cell>
          <cell r="J660" t="str">
            <v>S</v>
          </cell>
          <cell r="K660" t="str">
            <v>CP-503</v>
          </cell>
          <cell r="L660">
            <v>0</v>
          </cell>
          <cell r="M660">
            <v>40550</v>
          </cell>
          <cell r="N660">
            <v>0</v>
          </cell>
          <cell r="O660">
            <v>0</v>
          </cell>
          <cell r="P660">
            <v>0</v>
          </cell>
          <cell r="Q660" t="str">
            <v>Dreyfous Playspot - Zero PW due to FEMA not finding eligible damages</v>
          </cell>
          <cell r="S660">
            <v>0</v>
          </cell>
          <cell r="T660">
            <v>0</v>
          </cell>
          <cell r="U660">
            <v>0</v>
          </cell>
          <cell r="V660">
            <v>0</v>
          </cell>
          <cell r="W660">
            <v>0</v>
          </cell>
          <cell r="X660">
            <v>0</v>
          </cell>
          <cell r="Y660">
            <v>0</v>
          </cell>
          <cell r="Z660" t="str">
            <v>Waiting for submission...</v>
          </cell>
        </row>
        <row r="661">
          <cell r="A661">
            <v>18725</v>
          </cell>
          <cell r="B661" t="str">
            <v>N</v>
          </cell>
          <cell r="C661">
            <v>1603</v>
          </cell>
          <cell r="D661" t="str">
            <v>Orleans</v>
          </cell>
          <cell r="E661" t="str">
            <v xml:space="preserve">City of New Orleans </v>
          </cell>
          <cell r="F661" t="str">
            <v>071-55000-00</v>
          </cell>
          <cell r="G661" t="str">
            <v>2010 Q3: Apr-Jun</v>
          </cell>
          <cell r="H661" t="str">
            <v>4) Approved (Returned)</v>
          </cell>
          <cell r="I661" t="str">
            <v>G</v>
          </cell>
          <cell r="J661" t="str">
            <v>S</v>
          </cell>
          <cell r="K661" t="str">
            <v>CP-506</v>
          </cell>
          <cell r="L661">
            <v>0</v>
          </cell>
          <cell r="M661">
            <v>40525</v>
          </cell>
          <cell r="N661">
            <v>0</v>
          </cell>
          <cell r="O661">
            <v>0</v>
          </cell>
          <cell r="P661">
            <v>0</v>
          </cell>
          <cell r="Q661" t="str">
            <v>Brignac Playspot - Zero PW; fence damage determined ineligible</v>
          </cell>
          <cell r="S661">
            <v>0</v>
          </cell>
          <cell r="T661">
            <v>0</v>
          </cell>
          <cell r="U661">
            <v>0</v>
          </cell>
          <cell r="V661">
            <v>0</v>
          </cell>
          <cell r="W661">
            <v>0</v>
          </cell>
          <cell r="X661">
            <v>0</v>
          </cell>
          <cell r="Y661">
            <v>0</v>
          </cell>
          <cell r="Z661" t="str">
            <v>Waiting for submission...</v>
          </cell>
        </row>
        <row r="662">
          <cell r="A662">
            <v>18750</v>
          </cell>
          <cell r="B662" t="str">
            <v>N</v>
          </cell>
          <cell r="C662">
            <v>1603</v>
          </cell>
          <cell r="D662" t="str">
            <v>Orleans</v>
          </cell>
          <cell r="E662" t="str">
            <v xml:space="preserve">City of New Orleans </v>
          </cell>
          <cell r="F662" t="str">
            <v>071-55000-00</v>
          </cell>
          <cell r="G662" t="str">
            <v>2010 Q3: Apr-Jun</v>
          </cell>
          <cell r="H662" t="str">
            <v>4) Approved (Returned)</v>
          </cell>
          <cell r="I662" t="str">
            <v>G</v>
          </cell>
          <cell r="J662" t="str">
            <v>S</v>
          </cell>
          <cell r="K662" t="str">
            <v>CP-518</v>
          </cell>
          <cell r="L662">
            <v>0</v>
          </cell>
          <cell r="M662">
            <v>40564</v>
          </cell>
          <cell r="N662">
            <v>0</v>
          </cell>
          <cell r="O662">
            <v>0</v>
          </cell>
          <cell r="P662">
            <v>0</v>
          </cell>
          <cell r="Q662" t="str">
            <v>Dasmare Playspot - Zero PW due to FEMA determining no eligible work being required at this facility</v>
          </cell>
          <cell r="S662">
            <v>0</v>
          </cell>
          <cell r="T662">
            <v>0</v>
          </cell>
          <cell r="U662">
            <v>0</v>
          </cell>
          <cell r="V662">
            <v>0</v>
          </cell>
          <cell r="W662">
            <v>0</v>
          </cell>
          <cell r="X662">
            <v>0</v>
          </cell>
          <cell r="Y662">
            <v>0</v>
          </cell>
          <cell r="Z662" t="str">
            <v>Waiting for submission...</v>
          </cell>
        </row>
        <row r="663">
          <cell r="A663">
            <v>18754</v>
          </cell>
          <cell r="B663" t="str">
            <v>N</v>
          </cell>
          <cell r="C663">
            <v>1603</v>
          </cell>
          <cell r="D663" t="str">
            <v>Orleans</v>
          </cell>
          <cell r="E663" t="str">
            <v xml:space="preserve">City of New Orleans </v>
          </cell>
          <cell r="F663" t="str">
            <v>071-55000-00</v>
          </cell>
          <cell r="G663" t="str">
            <v>2010 Q3: Apr-Jun</v>
          </cell>
          <cell r="H663" t="str">
            <v>4) Approved (Returned)</v>
          </cell>
          <cell r="I663" t="str">
            <v>G</v>
          </cell>
          <cell r="J663" t="str">
            <v>S</v>
          </cell>
          <cell r="K663" t="str">
            <v>CP-510</v>
          </cell>
          <cell r="L663">
            <v>0</v>
          </cell>
          <cell r="M663">
            <v>40455</v>
          </cell>
          <cell r="N663">
            <v>0</v>
          </cell>
          <cell r="O663">
            <v>0</v>
          </cell>
          <cell r="P663">
            <v>1326.6</v>
          </cell>
          <cell r="Q663" t="str">
            <v>Wembledon Playspot - City scheduled to replace chain link fence at play site.</v>
          </cell>
          <cell r="S663">
            <v>1326.6</v>
          </cell>
          <cell r="T663">
            <v>1326.6</v>
          </cell>
          <cell r="U663">
            <v>6.64</v>
          </cell>
          <cell r="V663">
            <v>0</v>
          </cell>
          <cell r="W663">
            <v>1333.24</v>
          </cell>
          <cell r="X663">
            <v>0</v>
          </cell>
          <cell r="Y663">
            <v>100</v>
          </cell>
          <cell r="Z663" t="str">
            <v>Waiting for submission...</v>
          </cell>
        </row>
        <row r="664">
          <cell r="A664">
            <v>18762</v>
          </cell>
          <cell r="B664" t="str">
            <v>N</v>
          </cell>
          <cell r="C664">
            <v>1603</v>
          </cell>
          <cell r="D664" t="str">
            <v>Orleans</v>
          </cell>
          <cell r="E664" t="str">
            <v xml:space="preserve">City of New Orleans </v>
          </cell>
          <cell r="F664" t="str">
            <v>071-55000-00</v>
          </cell>
          <cell r="G664" t="str">
            <v>2010 Q3: Apr-Jun</v>
          </cell>
          <cell r="H664" t="str">
            <v>4) Approved (Returned)</v>
          </cell>
          <cell r="I664" t="str">
            <v>E</v>
          </cell>
          <cell r="J664" t="str">
            <v>S</v>
          </cell>
          <cell r="K664" t="str">
            <v>CP-351</v>
          </cell>
          <cell r="L664">
            <v>0</v>
          </cell>
          <cell r="N664">
            <v>0</v>
          </cell>
          <cell r="O664">
            <v>0</v>
          </cell>
          <cell r="P664">
            <v>0</v>
          </cell>
          <cell r="Q664" t="str">
            <v>Work Not Started</v>
          </cell>
          <cell r="S664">
            <v>1385</v>
          </cell>
          <cell r="T664">
            <v>1385</v>
          </cell>
          <cell r="U664">
            <v>6.93</v>
          </cell>
          <cell r="V664">
            <v>0</v>
          </cell>
          <cell r="W664">
            <v>1391.93</v>
          </cell>
          <cell r="X664">
            <v>0</v>
          </cell>
          <cell r="Y664">
            <v>100</v>
          </cell>
          <cell r="Z664" t="str">
            <v>Waiting for submission...</v>
          </cell>
        </row>
        <row r="665">
          <cell r="A665">
            <v>18963</v>
          </cell>
          <cell r="B665" t="str">
            <v>N</v>
          </cell>
          <cell r="C665">
            <v>1603</v>
          </cell>
          <cell r="D665" t="str">
            <v>Orleans</v>
          </cell>
          <cell r="E665" t="str">
            <v xml:space="preserve">City of New Orleans </v>
          </cell>
          <cell r="F665" t="str">
            <v>071-55000-00</v>
          </cell>
          <cell r="G665" t="str">
            <v>2010 Q3: Apr-Jun</v>
          </cell>
          <cell r="H665" t="str">
            <v>4) Approved (Returned)</v>
          </cell>
          <cell r="I665" t="str">
            <v>B</v>
          </cell>
          <cell r="J665" t="str">
            <v>L</v>
          </cell>
          <cell r="K665" t="str">
            <v>NOPD5TF</v>
          </cell>
          <cell r="L665">
            <v>0</v>
          </cell>
          <cell r="M665">
            <v>40964</v>
          </cell>
          <cell r="N665">
            <v>0</v>
          </cell>
          <cell r="O665">
            <v>0</v>
          </cell>
          <cell r="P665">
            <v>0</v>
          </cell>
          <cell r="Q665" t="str">
            <v>This project is in Design Phase</v>
          </cell>
          <cell r="S665">
            <v>120000</v>
          </cell>
          <cell r="T665">
            <v>0</v>
          </cell>
          <cell r="U665">
            <v>0</v>
          </cell>
          <cell r="V665">
            <v>0</v>
          </cell>
          <cell r="W665">
            <v>0</v>
          </cell>
          <cell r="X665">
            <v>0</v>
          </cell>
          <cell r="Y665">
            <v>0</v>
          </cell>
          <cell r="Z665" t="str">
            <v>Waiting for submission...</v>
          </cell>
        </row>
        <row r="666">
          <cell r="A666">
            <v>18987</v>
          </cell>
          <cell r="B666" t="str">
            <v>N</v>
          </cell>
          <cell r="C666">
            <v>1603</v>
          </cell>
          <cell r="D666" t="str">
            <v>Orleans</v>
          </cell>
          <cell r="E666" t="str">
            <v xml:space="preserve">City of New Orleans </v>
          </cell>
          <cell r="F666" t="str">
            <v>071-55000-00</v>
          </cell>
          <cell r="G666" t="str">
            <v>2010 Q3: Apr-Jun</v>
          </cell>
          <cell r="H666" t="str">
            <v>4) Approved (Returned)</v>
          </cell>
          <cell r="I666" t="str">
            <v>G</v>
          </cell>
          <cell r="J666" t="str">
            <v>L</v>
          </cell>
          <cell r="K666" t="str">
            <v>18987V0</v>
          </cell>
          <cell r="L666">
            <v>0</v>
          </cell>
          <cell r="M666">
            <v>40543</v>
          </cell>
          <cell r="N666">
            <v>0</v>
          </cell>
          <cell r="O666">
            <v>0</v>
          </cell>
          <cell r="P666">
            <v>0</v>
          </cell>
          <cell r="Q666" t="str">
            <v>New pw is for Kirsch Rooney Stadium light repairs. Recently obligated.</v>
          </cell>
          <cell r="S666">
            <v>627677</v>
          </cell>
          <cell r="T666">
            <v>496462.4</v>
          </cell>
          <cell r="U666">
            <v>2482.31</v>
          </cell>
          <cell r="V666">
            <v>0</v>
          </cell>
          <cell r="W666">
            <v>498944.71</v>
          </cell>
          <cell r="X666">
            <v>93.12</v>
          </cell>
          <cell r="Y666">
            <v>79.09</v>
          </cell>
          <cell r="Z666" t="str">
            <v>Waiting for submission...</v>
          </cell>
        </row>
        <row r="667">
          <cell r="A667">
            <v>4074</v>
          </cell>
          <cell r="B667" t="str">
            <v>N</v>
          </cell>
          <cell r="C667">
            <v>1603</v>
          </cell>
          <cell r="D667" t="str">
            <v>Orleans</v>
          </cell>
          <cell r="E667" t="str">
            <v xml:space="preserve">City of New Orleans </v>
          </cell>
          <cell r="F667" t="str">
            <v>071-55000-00</v>
          </cell>
          <cell r="G667" t="str">
            <v>2010 Q3: Apr-Jun</v>
          </cell>
          <cell r="H667" t="str">
            <v>4) Approved (Returned)</v>
          </cell>
          <cell r="I667" t="str">
            <v>E</v>
          </cell>
          <cell r="J667" t="str">
            <v>L</v>
          </cell>
          <cell r="K667" t="str">
            <v>HCATE12</v>
          </cell>
          <cell r="L667">
            <v>0</v>
          </cell>
          <cell r="M667">
            <v>40431</v>
          </cell>
          <cell r="N667">
            <v>0</v>
          </cell>
          <cell r="O667">
            <v>0</v>
          </cell>
          <cell r="P667">
            <v>78000</v>
          </cell>
          <cell r="Q667" t="str">
            <v>The City is working on what they consider arbitrary deductions of anticipated insurance proceeds.  Due to this and what the City considers low estimates for damages, they are looking to have the damages re-assessed and versions written to the PWs.  Also, the City does not plan to purchase replacements for the destroyed contents until it is determined that there is a safe place to store it until the facility has been repaired.</v>
          </cell>
          <cell r="S667">
            <v>77022.31</v>
          </cell>
          <cell r="T667">
            <v>0</v>
          </cell>
          <cell r="U667">
            <v>0</v>
          </cell>
          <cell r="V667">
            <v>0</v>
          </cell>
          <cell r="W667">
            <v>0</v>
          </cell>
          <cell r="X667">
            <v>0</v>
          </cell>
          <cell r="Y667">
            <v>0</v>
          </cell>
          <cell r="Z667" t="str">
            <v>Waiting for submission...</v>
          </cell>
        </row>
        <row r="668">
          <cell r="A668">
            <v>4171</v>
          </cell>
          <cell r="B668" t="str">
            <v>N</v>
          </cell>
          <cell r="C668">
            <v>1603</v>
          </cell>
          <cell r="D668" t="str">
            <v>Orleans</v>
          </cell>
          <cell r="E668" t="str">
            <v xml:space="preserve">City of New Orleans </v>
          </cell>
          <cell r="F668" t="str">
            <v>071-55000-00</v>
          </cell>
          <cell r="G668" t="str">
            <v>2010 Q3: Apr-Jun</v>
          </cell>
          <cell r="H668" t="str">
            <v>4) Approved (Returned)</v>
          </cell>
          <cell r="I668" t="str">
            <v>E</v>
          </cell>
          <cell r="J668" t="str">
            <v>L</v>
          </cell>
          <cell r="K668" t="str">
            <v>4171V6</v>
          </cell>
          <cell r="L668">
            <v>0</v>
          </cell>
          <cell r="M668">
            <v>40847</v>
          </cell>
          <cell r="N668">
            <v>0</v>
          </cell>
          <cell r="O668">
            <v>0</v>
          </cell>
          <cell r="P668">
            <v>2191900</v>
          </cell>
          <cell r="S668">
            <v>337847</v>
          </cell>
          <cell r="T668">
            <v>0</v>
          </cell>
          <cell r="U668">
            <v>0</v>
          </cell>
          <cell r="V668">
            <v>0</v>
          </cell>
          <cell r="W668">
            <v>0</v>
          </cell>
          <cell r="X668">
            <v>0</v>
          </cell>
          <cell r="Y668">
            <v>0</v>
          </cell>
          <cell r="Z668" t="str">
            <v>Waiting for submission...</v>
          </cell>
        </row>
        <row r="669">
          <cell r="A669">
            <v>4119</v>
          </cell>
          <cell r="B669" t="str">
            <v>N</v>
          </cell>
          <cell r="C669">
            <v>1603</v>
          </cell>
          <cell r="D669" t="str">
            <v>Orleans</v>
          </cell>
          <cell r="E669" t="str">
            <v xml:space="preserve">City of New Orleans </v>
          </cell>
          <cell r="F669" t="str">
            <v>071-55000-00</v>
          </cell>
          <cell r="G669" t="str">
            <v>2010 Q3: Apr-Jun</v>
          </cell>
          <cell r="H669" t="str">
            <v>4) Approved (Returned)</v>
          </cell>
          <cell r="I669" t="str">
            <v>E</v>
          </cell>
          <cell r="J669" t="str">
            <v>L</v>
          </cell>
          <cell r="K669" t="str">
            <v>4119V3</v>
          </cell>
          <cell r="L669">
            <v>0</v>
          </cell>
          <cell r="N669">
            <v>0</v>
          </cell>
          <cell r="O669">
            <v>0</v>
          </cell>
          <cell r="P669">
            <v>0</v>
          </cell>
          <cell r="Q669" t="str">
            <v>zero pw</v>
          </cell>
          <cell r="S669">
            <v>0</v>
          </cell>
          <cell r="T669">
            <v>84710</v>
          </cell>
          <cell r="U669">
            <v>423.55</v>
          </cell>
          <cell r="V669">
            <v>0</v>
          </cell>
          <cell r="W669">
            <v>85133.55</v>
          </cell>
          <cell r="X669">
            <v>0</v>
          </cell>
          <cell r="Y669">
            <v>0</v>
          </cell>
          <cell r="Z669" t="str">
            <v>Waiting for submission...</v>
          </cell>
        </row>
        <row r="670">
          <cell r="A670">
            <v>4937</v>
          </cell>
          <cell r="B670" t="str">
            <v>N</v>
          </cell>
          <cell r="C670">
            <v>1603</v>
          </cell>
          <cell r="D670" t="str">
            <v>Orleans</v>
          </cell>
          <cell r="E670" t="str">
            <v xml:space="preserve">City of New Orleans </v>
          </cell>
          <cell r="F670" t="str">
            <v>071-55000-00</v>
          </cell>
          <cell r="G670" t="str">
            <v>2010 Q3: Apr-Jun</v>
          </cell>
          <cell r="H670" t="str">
            <v>4) Approved (Returned)</v>
          </cell>
          <cell r="I670" t="str">
            <v>G</v>
          </cell>
          <cell r="J670" t="str">
            <v>S</v>
          </cell>
          <cell r="K670" t="str">
            <v>4937V2</v>
          </cell>
          <cell r="L670">
            <v>0</v>
          </cell>
          <cell r="M670">
            <v>40544</v>
          </cell>
          <cell r="N670">
            <v>0</v>
          </cell>
          <cell r="O670">
            <v>0</v>
          </cell>
          <cell r="P670">
            <v>4816.78</v>
          </cell>
          <cell r="Q670" t="str">
            <v>Work has not begun on this project.</v>
          </cell>
          <cell r="S670">
            <v>4816.78</v>
          </cell>
          <cell r="T670">
            <v>4816.78</v>
          </cell>
          <cell r="U670">
            <v>24.09</v>
          </cell>
          <cell r="V670">
            <v>0</v>
          </cell>
          <cell r="W670">
            <v>4840.87</v>
          </cell>
          <cell r="X670">
            <v>0</v>
          </cell>
          <cell r="Y670">
            <v>100</v>
          </cell>
          <cell r="Z670" t="str">
            <v>Waiting for submission...</v>
          </cell>
        </row>
        <row r="671">
          <cell r="A671">
            <v>4970</v>
          </cell>
          <cell r="B671" t="str">
            <v>N</v>
          </cell>
          <cell r="C671">
            <v>1603</v>
          </cell>
          <cell r="D671" t="str">
            <v>Orleans</v>
          </cell>
          <cell r="E671" t="str">
            <v xml:space="preserve">City of New Orleans </v>
          </cell>
          <cell r="F671" t="str">
            <v>071-55000-00</v>
          </cell>
          <cell r="G671" t="str">
            <v>2010 Q3: Apr-Jun</v>
          </cell>
          <cell r="H671" t="str">
            <v>4) Approved (Returned)</v>
          </cell>
          <cell r="I671" t="str">
            <v>E</v>
          </cell>
          <cell r="J671" t="str">
            <v>L</v>
          </cell>
          <cell r="K671" t="str">
            <v>4970V4</v>
          </cell>
          <cell r="L671">
            <v>0</v>
          </cell>
          <cell r="M671">
            <v>40622</v>
          </cell>
          <cell r="N671">
            <v>0</v>
          </cell>
          <cell r="O671">
            <v>0</v>
          </cell>
          <cell r="P671">
            <v>281424.24</v>
          </cell>
          <cell r="Q671" t="str">
            <v>work not started on this project</v>
          </cell>
          <cell r="S671">
            <v>281424.24</v>
          </cell>
          <cell r="T671">
            <v>0</v>
          </cell>
          <cell r="U671">
            <v>0</v>
          </cell>
          <cell r="V671">
            <v>0</v>
          </cell>
          <cell r="W671">
            <v>0</v>
          </cell>
          <cell r="X671">
            <v>0</v>
          </cell>
          <cell r="Y671">
            <v>0</v>
          </cell>
          <cell r="Z671" t="str">
            <v>Waiting for submission...</v>
          </cell>
        </row>
        <row r="672">
          <cell r="A672">
            <v>5286</v>
          </cell>
          <cell r="B672" t="str">
            <v>N</v>
          </cell>
          <cell r="C672">
            <v>1603</v>
          </cell>
          <cell r="D672" t="str">
            <v>Orleans</v>
          </cell>
          <cell r="E672" t="str">
            <v xml:space="preserve">City of New Orleans </v>
          </cell>
          <cell r="F672" t="str">
            <v>071-55000-00</v>
          </cell>
          <cell r="G672" t="str">
            <v>2010 Q3: Apr-Jun</v>
          </cell>
          <cell r="H672" t="str">
            <v>4) Approved (Returned)</v>
          </cell>
          <cell r="I672" t="str">
            <v>E</v>
          </cell>
          <cell r="J672" t="str">
            <v>L</v>
          </cell>
          <cell r="K672" t="str">
            <v>5286V3</v>
          </cell>
          <cell r="L672">
            <v>0</v>
          </cell>
          <cell r="M672">
            <v>40797</v>
          </cell>
          <cell r="N672">
            <v>0</v>
          </cell>
          <cell r="O672">
            <v>0</v>
          </cell>
          <cell r="P672">
            <v>843200</v>
          </cell>
          <cell r="Q672" t="str">
            <v>The city is currently selecting A&amp;E.</v>
          </cell>
          <cell r="S672">
            <v>77243.73</v>
          </cell>
          <cell r="T672">
            <v>19723.04</v>
          </cell>
          <cell r="U672">
            <v>98.61</v>
          </cell>
          <cell r="V672">
            <v>0</v>
          </cell>
          <cell r="W672">
            <v>19821.650000000001</v>
          </cell>
          <cell r="X672">
            <v>0</v>
          </cell>
          <cell r="Y672">
            <v>25.53</v>
          </cell>
          <cell r="Z672" t="str">
            <v>Waiting for submission...</v>
          </cell>
        </row>
        <row r="673">
          <cell r="A673">
            <v>5424</v>
          </cell>
          <cell r="B673" t="str">
            <v>N</v>
          </cell>
          <cell r="C673">
            <v>1603</v>
          </cell>
          <cell r="D673" t="str">
            <v>Orleans</v>
          </cell>
          <cell r="E673" t="str">
            <v xml:space="preserve">City of New Orleans </v>
          </cell>
          <cell r="F673" t="str">
            <v>071-55000-00</v>
          </cell>
          <cell r="G673" t="str">
            <v>2010 Q3: Apr-Jun</v>
          </cell>
          <cell r="H673" t="str">
            <v>4) Approved (Returned)</v>
          </cell>
          <cell r="I673" t="str">
            <v>E</v>
          </cell>
          <cell r="J673" t="str">
            <v>S</v>
          </cell>
          <cell r="K673" t="str">
            <v>IC-059</v>
          </cell>
          <cell r="L673">
            <v>0</v>
          </cell>
          <cell r="M673">
            <v>40416</v>
          </cell>
          <cell r="N673">
            <v>0</v>
          </cell>
          <cell r="O673">
            <v>0</v>
          </cell>
          <cell r="P673">
            <v>16700</v>
          </cell>
          <cell r="Q673" t="str">
            <v>Contents have not been replaced as of this date.  The facility that will house these contents has been put on hold by CNO.  A version may be needed for this PW.</v>
          </cell>
          <cell r="S673">
            <v>6534.36</v>
          </cell>
          <cell r="T673">
            <v>6534.36</v>
          </cell>
          <cell r="U673">
            <v>32.67</v>
          </cell>
          <cell r="V673">
            <v>0</v>
          </cell>
          <cell r="W673">
            <v>6567.03</v>
          </cell>
          <cell r="X673">
            <v>0</v>
          </cell>
          <cell r="Y673">
            <v>100</v>
          </cell>
          <cell r="Z673" t="str">
            <v>Waiting for submission...</v>
          </cell>
        </row>
        <row r="674">
          <cell r="A674">
            <v>5474</v>
          </cell>
          <cell r="B674" t="str">
            <v>N</v>
          </cell>
          <cell r="C674">
            <v>1603</v>
          </cell>
          <cell r="D674" t="str">
            <v>Orleans</v>
          </cell>
          <cell r="E674" t="str">
            <v xml:space="preserve">City of New Orleans </v>
          </cell>
          <cell r="F674" t="str">
            <v>071-55000-00</v>
          </cell>
          <cell r="G674" t="str">
            <v>2010 Q3: Apr-Jun</v>
          </cell>
          <cell r="H674" t="str">
            <v>4) Approved (Returned)</v>
          </cell>
          <cell r="I674" t="str">
            <v>E</v>
          </cell>
          <cell r="J674" t="str">
            <v>L</v>
          </cell>
          <cell r="K674" t="str">
            <v>CP-41</v>
          </cell>
          <cell r="L674">
            <v>0</v>
          </cell>
          <cell r="M674">
            <v>40576</v>
          </cell>
          <cell r="N674">
            <v>0</v>
          </cell>
          <cell r="O674">
            <v>0</v>
          </cell>
          <cell r="P674">
            <v>0</v>
          </cell>
          <cell r="Q674" t="str">
            <v>Zero PW.  Refer to PW 18054 for damages to Touro Shakespeare.</v>
          </cell>
          <cell r="S674">
            <v>0</v>
          </cell>
          <cell r="T674">
            <v>0</v>
          </cell>
          <cell r="U674">
            <v>0</v>
          </cell>
          <cell r="V674">
            <v>0</v>
          </cell>
          <cell r="W674">
            <v>0</v>
          </cell>
          <cell r="X674">
            <v>0</v>
          </cell>
          <cell r="Y674">
            <v>0</v>
          </cell>
          <cell r="Z674" t="str">
            <v>Waiting for submission...</v>
          </cell>
        </row>
        <row r="675">
          <cell r="A675">
            <v>5682</v>
          </cell>
          <cell r="B675" t="str">
            <v>N</v>
          </cell>
          <cell r="C675">
            <v>1603</v>
          </cell>
          <cell r="D675" t="str">
            <v>Orleans</v>
          </cell>
          <cell r="E675" t="str">
            <v xml:space="preserve">City of New Orleans </v>
          </cell>
          <cell r="F675" t="str">
            <v>071-55000-00</v>
          </cell>
          <cell r="G675" t="str">
            <v>2010 Q3: Apr-Jun</v>
          </cell>
          <cell r="H675" t="str">
            <v>4) Approved (Returned)</v>
          </cell>
          <cell r="I675" t="str">
            <v>E</v>
          </cell>
          <cell r="J675" t="str">
            <v>S</v>
          </cell>
          <cell r="K675" t="str">
            <v>I-C355</v>
          </cell>
          <cell r="L675">
            <v>0</v>
          </cell>
          <cell r="M675">
            <v>40421</v>
          </cell>
          <cell r="N675">
            <v>0</v>
          </cell>
          <cell r="O675">
            <v>0</v>
          </cell>
          <cell r="P675">
            <v>4284.29</v>
          </cell>
          <cell r="Q675" t="str">
            <v>Facility has been partially repaired.  Invoices being reviewed prior to submission to State. Replacement contents will soon begin to be purchased. This pw may be impacted by the newly obligated pw consolidating the Joe Brown Park facility projects.</v>
          </cell>
          <cell r="S675">
            <v>4284.29</v>
          </cell>
          <cell r="T675">
            <v>4284.29</v>
          </cell>
          <cell r="U675">
            <v>21.42</v>
          </cell>
          <cell r="V675">
            <v>0</v>
          </cell>
          <cell r="W675">
            <v>4305.71</v>
          </cell>
          <cell r="X675">
            <v>0</v>
          </cell>
          <cell r="Y675">
            <v>100</v>
          </cell>
          <cell r="Z675" t="str">
            <v>Waiting for submission...</v>
          </cell>
        </row>
        <row r="676">
          <cell r="A676">
            <v>6499</v>
          </cell>
          <cell r="B676" t="str">
            <v>N</v>
          </cell>
          <cell r="C676">
            <v>1603</v>
          </cell>
          <cell r="D676" t="str">
            <v>Orleans</v>
          </cell>
          <cell r="E676" t="str">
            <v xml:space="preserve">City of New Orleans </v>
          </cell>
          <cell r="F676" t="str">
            <v>071-55000-00</v>
          </cell>
          <cell r="G676" t="str">
            <v>2010 Q3: Apr-Jun</v>
          </cell>
          <cell r="H676" t="str">
            <v>4) Approved (Returned)</v>
          </cell>
          <cell r="I676" t="str">
            <v>B</v>
          </cell>
          <cell r="J676" t="str">
            <v>L</v>
          </cell>
          <cell r="K676" t="str">
            <v>PD-121</v>
          </cell>
          <cell r="L676">
            <v>0</v>
          </cell>
          <cell r="M676">
            <v>40415</v>
          </cell>
          <cell r="N676">
            <v>0</v>
          </cell>
          <cell r="O676">
            <v>0</v>
          </cell>
          <cell r="P676">
            <v>0</v>
          </cell>
          <cell r="Q676" t="str">
            <v>For NOPD-related vehicle parking: 1,500 parking spots by cruise ships. Deemed ineligible by FEMA on the grounds that accomodations for ancillary facilities like garage structures not eligible under temporary relocation assistance. City still researching issue.</v>
          </cell>
          <cell r="S676">
            <v>0</v>
          </cell>
          <cell r="T676">
            <v>0</v>
          </cell>
          <cell r="U676">
            <v>0</v>
          </cell>
          <cell r="V676">
            <v>0</v>
          </cell>
          <cell r="W676">
            <v>0</v>
          </cell>
          <cell r="X676">
            <v>0</v>
          </cell>
          <cell r="Y676">
            <v>0</v>
          </cell>
          <cell r="Z676" t="str">
            <v>Waiting for submission...</v>
          </cell>
        </row>
        <row r="677">
          <cell r="A677">
            <v>6749</v>
          </cell>
          <cell r="B677" t="str">
            <v>N</v>
          </cell>
          <cell r="C677">
            <v>1603</v>
          </cell>
          <cell r="D677" t="str">
            <v>Orleans</v>
          </cell>
          <cell r="E677" t="str">
            <v xml:space="preserve">City of New Orleans </v>
          </cell>
          <cell r="F677" t="str">
            <v>071-55000-00</v>
          </cell>
          <cell r="G677" t="str">
            <v>2010 Q3: Apr-Jun</v>
          </cell>
          <cell r="H677" t="str">
            <v>4) Approved (Returned)</v>
          </cell>
          <cell r="I677" t="str">
            <v>E</v>
          </cell>
          <cell r="J677" t="str">
            <v>L</v>
          </cell>
          <cell r="K677" t="str">
            <v>6749V2</v>
          </cell>
          <cell r="L677">
            <v>0</v>
          </cell>
          <cell r="M677">
            <v>40424</v>
          </cell>
          <cell r="N677">
            <v>0</v>
          </cell>
          <cell r="O677">
            <v>0</v>
          </cell>
          <cell r="P677">
            <v>40319</v>
          </cell>
          <cell r="Q677" t="str">
            <v>The City is currently identifying the necessary replacement items to put towards this project. However, items will be purchased by the Human Services Department as part of a proposed improved project to consolidate content replacement costs.</v>
          </cell>
          <cell r="S677">
            <v>57599.35</v>
          </cell>
          <cell r="T677">
            <v>40319.620000000003</v>
          </cell>
          <cell r="U677">
            <v>201.6</v>
          </cell>
          <cell r="V677">
            <v>0</v>
          </cell>
          <cell r="W677">
            <v>40521.22</v>
          </cell>
          <cell r="X677">
            <v>0</v>
          </cell>
          <cell r="Y677">
            <v>70</v>
          </cell>
          <cell r="Z677" t="str">
            <v>Waiting for submission...</v>
          </cell>
        </row>
        <row r="678">
          <cell r="A678">
            <v>6758</v>
          </cell>
          <cell r="B678" t="str">
            <v>N</v>
          </cell>
          <cell r="C678">
            <v>1603</v>
          </cell>
          <cell r="D678" t="str">
            <v>Orleans</v>
          </cell>
          <cell r="E678" t="str">
            <v xml:space="preserve">City of New Orleans </v>
          </cell>
          <cell r="F678" t="str">
            <v>071-55000-00</v>
          </cell>
          <cell r="G678" t="str">
            <v>2010 Q3: Apr-Jun</v>
          </cell>
          <cell r="H678" t="str">
            <v>4) Approved (Returned)</v>
          </cell>
          <cell r="I678" t="str">
            <v>G</v>
          </cell>
          <cell r="J678" t="str">
            <v>L</v>
          </cell>
          <cell r="K678" t="str">
            <v>6758V5</v>
          </cell>
          <cell r="L678">
            <v>0</v>
          </cell>
          <cell r="M678">
            <v>39587</v>
          </cell>
          <cell r="N678">
            <v>0</v>
          </cell>
          <cell r="O678">
            <v>0</v>
          </cell>
          <cell r="P678">
            <v>760000</v>
          </cell>
          <cell r="Q678" t="str">
            <v>At the applicant's request, this PW was de-obligated and rolled into another PW.</v>
          </cell>
          <cell r="S678">
            <v>0</v>
          </cell>
          <cell r="T678">
            <v>0</v>
          </cell>
          <cell r="U678">
            <v>0</v>
          </cell>
          <cell r="V678">
            <v>0</v>
          </cell>
          <cell r="W678">
            <v>0</v>
          </cell>
          <cell r="X678">
            <v>0</v>
          </cell>
          <cell r="Y678">
            <v>0</v>
          </cell>
          <cell r="Z678" t="str">
            <v>Waiting for submission...</v>
          </cell>
        </row>
        <row r="679">
          <cell r="A679">
            <v>6890</v>
          </cell>
          <cell r="B679" t="str">
            <v>N</v>
          </cell>
          <cell r="C679">
            <v>1603</v>
          </cell>
          <cell r="D679" t="str">
            <v>Orleans</v>
          </cell>
          <cell r="E679" t="str">
            <v xml:space="preserve">City of New Orleans </v>
          </cell>
          <cell r="F679" t="str">
            <v>071-55000-00</v>
          </cell>
          <cell r="G679" t="str">
            <v>2010 Q3: Apr-Jun</v>
          </cell>
          <cell r="H679" t="str">
            <v>4) Approved (Returned)</v>
          </cell>
          <cell r="I679" t="str">
            <v>E</v>
          </cell>
          <cell r="J679" t="str">
            <v>S</v>
          </cell>
          <cell r="K679" t="str">
            <v>MYHCOMM</v>
          </cell>
          <cell r="L679">
            <v>0</v>
          </cell>
          <cell r="M679">
            <v>40421</v>
          </cell>
          <cell r="N679">
            <v>0</v>
          </cell>
          <cell r="O679">
            <v>0</v>
          </cell>
          <cell r="P679">
            <v>2267</v>
          </cell>
          <cell r="Q679" t="str">
            <v>The City purchasing equipment to replace that which was destroyed by Hurricane Katrina. Continuing to seek out a safe storage place for equipment while the facility is being repaired.</v>
          </cell>
          <cell r="S679">
            <v>2267.4299999999998</v>
          </cell>
          <cell r="T679">
            <v>2267.4299999999998</v>
          </cell>
          <cell r="U679">
            <v>11.34</v>
          </cell>
          <cell r="V679">
            <v>0</v>
          </cell>
          <cell r="W679">
            <v>2278.77</v>
          </cell>
          <cell r="X679">
            <v>0</v>
          </cell>
          <cell r="Y679">
            <v>100</v>
          </cell>
          <cell r="Z679" t="str">
            <v>Waiting for submission...</v>
          </cell>
        </row>
        <row r="680">
          <cell r="A680">
            <v>6893</v>
          </cell>
          <cell r="B680" t="str">
            <v>N</v>
          </cell>
          <cell r="C680">
            <v>1603</v>
          </cell>
          <cell r="D680" t="str">
            <v>Orleans</v>
          </cell>
          <cell r="E680" t="str">
            <v xml:space="preserve">City of New Orleans </v>
          </cell>
          <cell r="F680" t="str">
            <v>071-55000-00</v>
          </cell>
          <cell r="G680" t="str">
            <v>2010 Q3: Apr-Jun</v>
          </cell>
          <cell r="H680" t="str">
            <v>4) Approved (Returned)</v>
          </cell>
          <cell r="I680" t="str">
            <v>E</v>
          </cell>
          <cell r="J680" t="str">
            <v>L</v>
          </cell>
          <cell r="K680" t="str">
            <v>6893V4</v>
          </cell>
          <cell r="L680">
            <v>0</v>
          </cell>
          <cell r="M680">
            <v>40459</v>
          </cell>
          <cell r="N680">
            <v>0</v>
          </cell>
          <cell r="O680">
            <v>0</v>
          </cell>
          <cell r="P680">
            <v>185000</v>
          </cell>
          <cell r="Q680" t="str">
            <v>For trailer rental. Contents not replaced as of this date.  City working on consolidating all Fire dept content pws into improved project to cap price. Then, City can begin purchasing without having to replace 1:1.</v>
          </cell>
          <cell r="S680">
            <v>302876.39</v>
          </cell>
          <cell r="T680">
            <v>0</v>
          </cell>
          <cell r="U680">
            <v>0</v>
          </cell>
          <cell r="V680">
            <v>0</v>
          </cell>
          <cell r="W680">
            <v>0</v>
          </cell>
          <cell r="X680">
            <v>0</v>
          </cell>
          <cell r="Y680">
            <v>0</v>
          </cell>
          <cell r="Z680" t="str">
            <v>Waiting for submission...</v>
          </cell>
        </row>
        <row r="681">
          <cell r="A681">
            <v>7418</v>
          </cell>
          <cell r="B681" t="str">
            <v>N</v>
          </cell>
          <cell r="C681">
            <v>1603</v>
          </cell>
          <cell r="D681" t="str">
            <v>Orleans</v>
          </cell>
          <cell r="E681" t="str">
            <v xml:space="preserve">City of New Orleans </v>
          </cell>
          <cell r="F681" t="str">
            <v>071-55000-00</v>
          </cell>
          <cell r="G681" t="str">
            <v>2010 Q3: Apr-Jun</v>
          </cell>
          <cell r="H681" t="str">
            <v>4) Approved (Returned)</v>
          </cell>
          <cell r="I681" t="str">
            <v>E</v>
          </cell>
          <cell r="J681" t="str">
            <v>S</v>
          </cell>
          <cell r="K681" t="str">
            <v>7418V4</v>
          </cell>
          <cell r="L681">
            <v>0</v>
          </cell>
          <cell r="M681">
            <v>40663</v>
          </cell>
          <cell r="N681">
            <v>0</v>
          </cell>
          <cell r="O681">
            <v>0</v>
          </cell>
          <cell r="P681">
            <v>26117.8</v>
          </cell>
          <cell r="Q681" t="str">
            <v>No construction has begun on this project.  A version may be needed for this PW.</v>
          </cell>
          <cell r="S681">
            <v>21852.799999999999</v>
          </cell>
          <cell r="T681">
            <v>26117.8</v>
          </cell>
          <cell r="U681">
            <v>130.59</v>
          </cell>
          <cell r="V681">
            <v>0</v>
          </cell>
          <cell r="W681">
            <v>26248.39</v>
          </cell>
          <cell r="X681">
            <v>0</v>
          </cell>
          <cell r="Y681">
            <v>119.51</v>
          </cell>
          <cell r="Z681" t="str">
            <v>Waiting for submission...</v>
          </cell>
        </row>
        <row r="682">
          <cell r="A682">
            <v>7505</v>
          </cell>
          <cell r="B682" t="str">
            <v>N</v>
          </cell>
          <cell r="C682">
            <v>1603</v>
          </cell>
          <cell r="D682" t="str">
            <v>Orleans</v>
          </cell>
          <cell r="E682" t="str">
            <v xml:space="preserve">City of New Orleans </v>
          </cell>
          <cell r="F682" t="str">
            <v>071-55000-00</v>
          </cell>
          <cell r="G682" t="str">
            <v>2010 Q3: Apr-Jun</v>
          </cell>
          <cell r="H682" t="str">
            <v>4) Approved (Returned)</v>
          </cell>
          <cell r="I682" t="str">
            <v>E</v>
          </cell>
          <cell r="J682" t="str">
            <v>S</v>
          </cell>
          <cell r="K682" t="str">
            <v>7505V3</v>
          </cell>
          <cell r="L682">
            <v>0</v>
          </cell>
          <cell r="M682">
            <v>40612</v>
          </cell>
          <cell r="N682">
            <v>0</v>
          </cell>
          <cell r="O682">
            <v>0</v>
          </cell>
          <cell r="P682">
            <v>22736</v>
          </cell>
          <cell r="Q682" t="str">
            <v>No repair work has begun on this facility.  A version may be needed for this facility.</v>
          </cell>
          <cell r="S682">
            <v>22736.560000000001</v>
          </cell>
          <cell r="T682">
            <v>22736.560000000001</v>
          </cell>
          <cell r="U682">
            <v>113.68</v>
          </cell>
          <cell r="V682">
            <v>0</v>
          </cell>
          <cell r="W682">
            <v>22850.240000000002</v>
          </cell>
          <cell r="X682">
            <v>0</v>
          </cell>
          <cell r="Y682">
            <v>100</v>
          </cell>
          <cell r="Z682" t="str">
            <v>Waiting for submission...</v>
          </cell>
        </row>
        <row r="683">
          <cell r="A683">
            <v>8868</v>
          </cell>
          <cell r="B683" t="str">
            <v>N</v>
          </cell>
          <cell r="C683">
            <v>1603</v>
          </cell>
          <cell r="D683" t="str">
            <v>Orleans</v>
          </cell>
          <cell r="E683" t="str">
            <v xml:space="preserve">City of New Orleans </v>
          </cell>
          <cell r="F683" t="str">
            <v>071-55000-00</v>
          </cell>
          <cell r="G683" t="str">
            <v>2010 Q3: Apr-Jun</v>
          </cell>
          <cell r="H683" t="str">
            <v>4) Approved (Returned)</v>
          </cell>
          <cell r="I683" t="str">
            <v>E</v>
          </cell>
          <cell r="J683" t="str">
            <v>L</v>
          </cell>
          <cell r="K683" t="str">
            <v>8868V4</v>
          </cell>
          <cell r="L683">
            <v>0</v>
          </cell>
          <cell r="M683">
            <v>40635</v>
          </cell>
          <cell r="N683">
            <v>0</v>
          </cell>
          <cell r="O683">
            <v>0</v>
          </cell>
          <cell r="P683">
            <v>375000</v>
          </cell>
          <cell r="Q683" t="str">
            <v>This is a zero PW.  A version may be needed for this PW.</v>
          </cell>
          <cell r="S683">
            <v>0</v>
          </cell>
          <cell r="T683">
            <v>0</v>
          </cell>
          <cell r="U683">
            <v>0</v>
          </cell>
          <cell r="V683">
            <v>0</v>
          </cell>
          <cell r="W683">
            <v>0</v>
          </cell>
          <cell r="X683">
            <v>0</v>
          </cell>
          <cell r="Y683">
            <v>0</v>
          </cell>
          <cell r="Z683" t="str">
            <v>Waiting for submission...</v>
          </cell>
        </row>
        <row r="684">
          <cell r="A684">
            <v>9307</v>
          </cell>
          <cell r="B684" t="str">
            <v>N</v>
          </cell>
          <cell r="C684">
            <v>1603</v>
          </cell>
          <cell r="D684" t="str">
            <v>Orleans</v>
          </cell>
          <cell r="E684" t="str">
            <v xml:space="preserve">City of New Orleans </v>
          </cell>
          <cell r="F684" t="str">
            <v>071-55000-00</v>
          </cell>
          <cell r="G684" t="str">
            <v>2010 Q3: Apr-Jun</v>
          </cell>
          <cell r="H684" t="str">
            <v>4) Approved (Returned)</v>
          </cell>
          <cell r="I684" t="str">
            <v>E</v>
          </cell>
          <cell r="J684" t="str">
            <v>L</v>
          </cell>
          <cell r="K684" t="str">
            <v>9307V4</v>
          </cell>
          <cell r="L684">
            <v>0</v>
          </cell>
          <cell r="M684">
            <v>40602</v>
          </cell>
          <cell r="N684">
            <v>0</v>
          </cell>
          <cell r="O684">
            <v>0</v>
          </cell>
          <cell r="P684">
            <v>1963700</v>
          </cell>
          <cell r="Q684" t="str">
            <v>This is a zero PW.  This PW was de-obligated at the applicant's request and rolled into another PW.</v>
          </cell>
          <cell r="S684">
            <v>0</v>
          </cell>
          <cell r="T684">
            <v>0</v>
          </cell>
          <cell r="U684">
            <v>0</v>
          </cell>
          <cell r="V684">
            <v>0</v>
          </cell>
          <cell r="W684">
            <v>0</v>
          </cell>
          <cell r="X684">
            <v>0</v>
          </cell>
          <cell r="Y684">
            <v>0</v>
          </cell>
          <cell r="Z684" t="str">
            <v>Waiting for submission...</v>
          </cell>
        </row>
        <row r="685">
          <cell r="A685">
            <v>9973</v>
          </cell>
          <cell r="B685" t="str">
            <v>N</v>
          </cell>
          <cell r="C685">
            <v>1603</v>
          </cell>
          <cell r="D685" t="str">
            <v>Orleans</v>
          </cell>
          <cell r="E685" t="str">
            <v xml:space="preserve">City of New Orleans </v>
          </cell>
          <cell r="F685" t="str">
            <v>071-55000-00</v>
          </cell>
          <cell r="G685" t="str">
            <v>2010 Q3: Apr-Jun</v>
          </cell>
          <cell r="H685" t="str">
            <v>4) Approved (Returned)</v>
          </cell>
          <cell r="I685" t="str">
            <v>E</v>
          </cell>
          <cell r="J685" t="str">
            <v>L</v>
          </cell>
          <cell r="K685" t="str">
            <v>CC-IT1</v>
          </cell>
          <cell r="L685">
            <v>0</v>
          </cell>
          <cell r="M685">
            <v>40487</v>
          </cell>
          <cell r="N685">
            <v>0</v>
          </cell>
          <cell r="O685">
            <v>0</v>
          </cell>
          <cell r="P685">
            <v>131846.94</v>
          </cell>
          <cell r="Q685" t="str">
            <v>The City has begun replacing destroyed contents and is submitting invoices to State for reimbursement.  The City is in the process of submitting invoices totaling $30,591.90 to State for reimbursement.  MOT has received an advance in the amount of $99,379.42.</v>
          </cell>
          <cell r="S685">
            <v>131846.94</v>
          </cell>
          <cell r="T685">
            <v>98885</v>
          </cell>
          <cell r="U685">
            <v>494.42</v>
          </cell>
          <cell r="V685">
            <v>0</v>
          </cell>
          <cell r="W685">
            <v>99379.42</v>
          </cell>
          <cell r="X685">
            <v>0</v>
          </cell>
          <cell r="Y685">
            <v>74.989999999999995</v>
          </cell>
          <cell r="Z685" t="str">
            <v>Waiting for submission...</v>
          </cell>
        </row>
        <row r="686">
          <cell r="A686">
            <v>10408</v>
          </cell>
          <cell r="B686" t="str">
            <v>N</v>
          </cell>
          <cell r="C686">
            <v>1603</v>
          </cell>
          <cell r="D686" t="str">
            <v>Orleans</v>
          </cell>
          <cell r="E686" t="str">
            <v xml:space="preserve">City of New Orleans </v>
          </cell>
          <cell r="F686" t="str">
            <v>071-55000-00</v>
          </cell>
          <cell r="G686" t="str">
            <v>2010 Q3: Apr-Jun</v>
          </cell>
          <cell r="H686" t="str">
            <v>4) Approved (Returned)</v>
          </cell>
          <cell r="I686" t="str">
            <v>E</v>
          </cell>
          <cell r="J686" t="str">
            <v>L</v>
          </cell>
          <cell r="K686" t="str">
            <v>10408V2</v>
          </cell>
          <cell r="L686">
            <v>0</v>
          </cell>
          <cell r="M686">
            <v>40436</v>
          </cell>
          <cell r="N686">
            <v>0</v>
          </cell>
          <cell r="O686">
            <v>0</v>
          </cell>
          <cell r="P686">
            <v>78000</v>
          </cell>
          <cell r="Q686" t="str">
            <v>EMD will begin replenishing the fleet on an as needed basis.  City waiting to submit invoices until this pw is reconciled with PW11.</v>
          </cell>
          <cell r="S686">
            <v>51163.95</v>
          </cell>
          <cell r="T686">
            <v>0</v>
          </cell>
          <cell r="U686">
            <v>0</v>
          </cell>
          <cell r="V686">
            <v>0</v>
          </cell>
          <cell r="W686">
            <v>0</v>
          </cell>
          <cell r="X686">
            <v>0</v>
          </cell>
          <cell r="Y686">
            <v>0</v>
          </cell>
          <cell r="Z686" t="str">
            <v>Waiting for submission...</v>
          </cell>
        </row>
        <row r="687">
          <cell r="A687">
            <v>10605</v>
          </cell>
          <cell r="B687" t="str">
            <v>N</v>
          </cell>
          <cell r="C687">
            <v>1603</v>
          </cell>
          <cell r="D687" t="str">
            <v>Orleans</v>
          </cell>
          <cell r="E687" t="str">
            <v xml:space="preserve">City of New Orleans </v>
          </cell>
          <cell r="F687" t="str">
            <v>071-55000-00</v>
          </cell>
          <cell r="G687" t="str">
            <v>2010 Q3: Apr-Jun</v>
          </cell>
          <cell r="H687" t="str">
            <v>4) Approved (Returned)</v>
          </cell>
          <cell r="I687" t="str">
            <v>E</v>
          </cell>
          <cell r="J687" t="str">
            <v>S</v>
          </cell>
          <cell r="K687" t="str">
            <v>10605V3</v>
          </cell>
          <cell r="L687">
            <v>0</v>
          </cell>
          <cell r="M687">
            <v>40119</v>
          </cell>
          <cell r="N687">
            <v>0</v>
          </cell>
          <cell r="O687">
            <v>0</v>
          </cell>
          <cell r="P687">
            <v>55000</v>
          </cell>
          <cell r="Q687" t="str">
            <v>This is a zero PW.  This PW was de-obligated at the applicant's request and rolled into another PW.</v>
          </cell>
          <cell r="S687">
            <v>0</v>
          </cell>
          <cell r="T687">
            <v>55271.839999999997</v>
          </cell>
          <cell r="U687">
            <v>276.36</v>
          </cell>
          <cell r="V687">
            <v>0</v>
          </cell>
          <cell r="W687">
            <v>55548.2</v>
          </cell>
          <cell r="X687">
            <v>0</v>
          </cell>
          <cell r="Y687">
            <v>0</v>
          </cell>
          <cell r="Z687" t="str">
            <v>Waiting for submission...</v>
          </cell>
        </row>
        <row r="688">
          <cell r="A688">
            <v>10650</v>
          </cell>
          <cell r="B688" t="str">
            <v>N</v>
          </cell>
          <cell r="C688">
            <v>1603</v>
          </cell>
          <cell r="D688" t="str">
            <v>Orleans</v>
          </cell>
          <cell r="E688" t="str">
            <v xml:space="preserve">City of New Orleans </v>
          </cell>
          <cell r="F688" t="str">
            <v>071-55000-00</v>
          </cell>
          <cell r="G688" t="str">
            <v>2010 Q3: Apr-Jun</v>
          </cell>
          <cell r="H688" t="str">
            <v>4) Approved (Returned)</v>
          </cell>
          <cell r="I688" t="str">
            <v>E</v>
          </cell>
          <cell r="J688" t="str">
            <v>S</v>
          </cell>
          <cell r="K688" t="str">
            <v>I-C145</v>
          </cell>
          <cell r="L688">
            <v>0</v>
          </cell>
          <cell r="M688">
            <v>40455</v>
          </cell>
          <cell r="N688">
            <v>0</v>
          </cell>
          <cell r="O688">
            <v>0</v>
          </cell>
          <cell r="P688">
            <v>12000</v>
          </cell>
          <cell r="Q688" t="str">
            <v>Contents of Allie Mae Williams Multi-Purpose Center. The City will begin replacing destroyed contents once facilities are repaired or a safe storage place is found for them.</v>
          </cell>
          <cell r="S688">
            <v>11800.92</v>
          </cell>
          <cell r="T688">
            <v>11800.92</v>
          </cell>
          <cell r="U688">
            <v>59.01</v>
          </cell>
          <cell r="V688">
            <v>0</v>
          </cell>
          <cell r="W688">
            <v>11859.93</v>
          </cell>
          <cell r="X688">
            <v>0</v>
          </cell>
          <cell r="Y688">
            <v>100</v>
          </cell>
          <cell r="Z688" t="str">
            <v>Waiting for submission...</v>
          </cell>
        </row>
        <row r="689">
          <cell r="A689">
            <v>10752</v>
          </cell>
          <cell r="B689" t="str">
            <v>N</v>
          </cell>
          <cell r="C689">
            <v>1603</v>
          </cell>
          <cell r="D689" t="str">
            <v>Orleans</v>
          </cell>
          <cell r="E689" t="str">
            <v xml:space="preserve">City of New Orleans </v>
          </cell>
          <cell r="F689" t="str">
            <v>071-55000-00</v>
          </cell>
          <cell r="G689" t="str">
            <v>2010 Q3: Apr-Jun</v>
          </cell>
          <cell r="H689" t="str">
            <v>4) Approved (Returned)</v>
          </cell>
          <cell r="I689" t="str">
            <v>B</v>
          </cell>
          <cell r="J689" t="str">
            <v>L</v>
          </cell>
          <cell r="K689" t="str">
            <v>EP-107</v>
          </cell>
          <cell r="L689">
            <v>0</v>
          </cell>
          <cell r="M689">
            <v>40466</v>
          </cell>
          <cell r="N689">
            <v>0</v>
          </cell>
          <cell r="O689">
            <v>0</v>
          </cell>
          <cell r="P689">
            <v>335059.02</v>
          </cell>
          <cell r="Q689" t="str">
            <v>Work Completed (NOPD uniform accessories) in purchasing uniforms accessories. Invoice reconciliation still in process. Invoices to be submitted. Waiting for procurement and contract information.</v>
          </cell>
          <cell r="S689">
            <v>335059.02</v>
          </cell>
          <cell r="T689">
            <v>0</v>
          </cell>
          <cell r="U689">
            <v>0</v>
          </cell>
          <cell r="V689">
            <v>0</v>
          </cell>
          <cell r="W689">
            <v>0</v>
          </cell>
          <cell r="X689">
            <v>0</v>
          </cell>
          <cell r="Y689">
            <v>0</v>
          </cell>
          <cell r="Z689" t="str">
            <v>Waiting for submission...</v>
          </cell>
        </row>
        <row r="690">
          <cell r="A690">
            <v>10762</v>
          </cell>
          <cell r="B690" t="str">
            <v>N</v>
          </cell>
          <cell r="C690">
            <v>1603</v>
          </cell>
          <cell r="D690" t="str">
            <v>Orleans</v>
          </cell>
          <cell r="E690" t="str">
            <v xml:space="preserve">City of New Orleans </v>
          </cell>
          <cell r="F690" t="str">
            <v>071-55000-00</v>
          </cell>
          <cell r="G690" t="str">
            <v>2010 Q3: Apr-Jun</v>
          </cell>
          <cell r="H690" t="str">
            <v>4) Approved (Returned)</v>
          </cell>
          <cell r="I690" t="str">
            <v>E</v>
          </cell>
          <cell r="J690" t="str">
            <v>L</v>
          </cell>
          <cell r="K690" t="str">
            <v>10762V4</v>
          </cell>
          <cell r="L690">
            <v>0</v>
          </cell>
          <cell r="M690">
            <v>40724</v>
          </cell>
          <cell r="N690">
            <v>0</v>
          </cell>
          <cell r="O690">
            <v>0</v>
          </cell>
          <cell r="P690">
            <v>1014000</v>
          </cell>
          <cell r="Q690" t="str">
            <v>This project is in the design phase. FEMA Historic will provide  a flow chart of decisions that must occur for this project to move to the point of having a historic MOU/MOA.  CNO will notify FEMA PA/HP when the reuse plans are developing.  Version 1 has been approved by FEMA for $1,729,761.00, but is currently pending obligation.</v>
          </cell>
          <cell r="S690">
            <v>0</v>
          </cell>
          <cell r="T690">
            <v>0</v>
          </cell>
          <cell r="U690">
            <v>0</v>
          </cell>
          <cell r="V690">
            <v>0</v>
          </cell>
          <cell r="W690">
            <v>0</v>
          </cell>
          <cell r="X690">
            <v>0</v>
          </cell>
          <cell r="Y690">
            <v>0</v>
          </cell>
          <cell r="Z690" t="str">
            <v>Waiting for submission...</v>
          </cell>
        </row>
        <row r="691">
          <cell r="A691">
            <v>11036</v>
          </cell>
          <cell r="B691" t="str">
            <v>N</v>
          </cell>
          <cell r="C691">
            <v>1603</v>
          </cell>
          <cell r="D691" t="str">
            <v>Orleans</v>
          </cell>
          <cell r="E691" t="str">
            <v xml:space="preserve">City of New Orleans </v>
          </cell>
          <cell r="F691" t="str">
            <v>071-55000-00</v>
          </cell>
          <cell r="G691" t="str">
            <v>2010 Q3: Apr-Jun</v>
          </cell>
          <cell r="H691" t="str">
            <v>4) Approved (Returned)</v>
          </cell>
          <cell r="I691" t="str">
            <v>G</v>
          </cell>
          <cell r="J691" t="str">
            <v>S</v>
          </cell>
          <cell r="K691" t="str">
            <v>11036V2</v>
          </cell>
          <cell r="L691">
            <v>0</v>
          </cell>
          <cell r="M691">
            <v>40466</v>
          </cell>
          <cell r="N691">
            <v>0</v>
          </cell>
          <cell r="O691">
            <v>0</v>
          </cell>
          <cell r="P691">
            <v>15000</v>
          </cell>
          <cell r="Q691" t="str">
            <v>The City will soon begin repairing these parks. Ref# is 5-PARKS.</v>
          </cell>
          <cell r="S691">
            <v>12678.4</v>
          </cell>
          <cell r="T691">
            <v>12678.4</v>
          </cell>
          <cell r="U691">
            <v>63.39</v>
          </cell>
          <cell r="V691">
            <v>0</v>
          </cell>
          <cell r="W691">
            <v>12741.79</v>
          </cell>
          <cell r="X691">
            <v>0</v>
          </cell>
          <cell r="Y691">
            <v>100</v>
          </cell>
          <cell r="Z691" t="str">
            <v>Waiting for submission...</v>
          </cell>
        </row>
        <row r="692">
          <cell r="A692">
            <v>11145</v>
          </cell>
          <cell r="B692" t="str">
            <v>N</v>
          </cell>
          <cell r="C692">
            <v>1603</v>
          </cell>
          <cell r="D692" t="str">
            <v>Orleans</v>
          </cell>
          <cell r="E692" t="str">
            <v xml:space="preserve">City of New Orleans </v>
          </cell>
          <cell r="F692" t="str">
            <v>071-55000-00</v>
          </cell>
          <cell r="G692" t="str">
            <v>2010 Q3: Apr-Jun</v>
          </cell>
          <cell r="H692" t="str">
            <v>4) Approved (Returned)</v>
          </cell>
          <cell r="I692" t="str">
            <v>E</v>
          </cell>
          <cell r="J692" t="str">
            <v>S</v>
          </cell>
          <cell r="K692" t="str">
            <v>EP-118</v>
          </cell>
          <cell r="L692">
            <v>0</v>
          </cell>
          <cell r="M692">
            <v>40410</v>
          </cell>
          <cell r="N692">
            <v>0</v>
          </cell>
          <cell r="O692">
            <v>0</v>
          </cell>
          <cell r="P692">
            <v>7017.03</v>
          </cell>
          <cell r="Q692" t="str">
            <v>HazMat equipment: The City will purchase replacement equipment once facility is repaired or there is a safe place to store it.</v>
          </cell>
          <cell r="S692">
            <v>7017.03</v>
          </cell>
          <cell r="T692">
            <v>7017.03</v>
          </cell>
          <cell r="U692">
            <v>35.090000000000003</v>
          </cell>
          <cell r="V692">
            <v>0</v>
          </cell>
          <cell r="W692">
            <v>7052.12</v>
          </cell>
          <cell r="X692">
            <v>0</v>
          </cell>
          <cell r="Y692">
            <v>100</v>
          </cell>
          <cell r="Z692" t="str">
            <v>Waiting for submission...</v>
          </cell>
        </row>
        <row r="693">
          <cell r="A693">
            <v>11160</v>
          </cell>
          <cell r="B693" t="str">
            <v>N</v>
          </cell>
          <cell r="C693">
            <v>1603</v>
          </cell>
          <cell r="D693" t="str">
            <v>Orleans</v>
          </cell>
          <cell r="E693" t="str">
            <v xml:space="preserve">City of New Orleans </v>
          </cell>
          <cell r="F693" t="str">
            <v>071-55000-00</v>
          </cell>
          <cell r="G693" t="str">
            <v>2010 Q3: Apr-Jun</v>
          </cell>
          <cell r="H693" t="str">
            <v>4) Approved (Returned)</v>
          </cell>
          <cell r="I693" t="str">
            <v>G</v>
          </cell>
          <cell r="J693" t="str">
            <v>L</v>
          </cell>
          <cell r="K693" t="str">
            <v>11160V5</v>
          </cell>
          <cell r="L693">
            <v>0</v>
          </cell>
          <cell r="M693">
            <v>40724</v>
          </cell>
          <cell r="N693">
            <v>0</v>
          </cell>
          <cell r="O693">
            <v>0</v>
          </cell>
          <cell r="P693">
            <v>385000</v>
          </cell>
          <cell r="Q693" t="str">
            <v>Cotingent on the repair/relace decision for the piers.</v>
          </cell>
          <cell r="S693">
            <v>222223</v>
          </cell>
          <cell r="T693">
            <v>0</v>
          </cell>
          <cell r="U693">
            <v>0</v>
          </cell>
          <cell r="V693">
            <v>0</v>
          </cell>
          <cell r="W693">
            <v>0</v>
          </cell>
          <cell r="X693">
            <v>0</v>
          </cell>
          <cell r="Y693">
            <v>0</v>
          </cell>
          <cell r="Z693" t="str">
            <v>Waiting for submission...</v>
          </cell>
        </row>
        <row r="694">
          <cell r="A694">
            <v>11406</v>
          </cell>
          <cell r="B694" t="str">
            <v>N</v>
          </cell>
          <cell r="C694">
            <v>1603</v>
          </cell>
          <cell r="D694" t="str">
            <v>Orleans</v>
          </cell>
          <cell r="E694" t="str">
            <v xml:space="preserve">City of New Orleans </v>
          </cell>
          <cell r="F694" t="str">
            <v>071-55000-00</v>
          </cell>
          <cell r="G694" t="str">
            <v>2010 Q3: Apr-Jun</v>
          </cell>
          <cell r="H694" t="str">
            <v>4) Approved (Returned)</v>
          </cell>
          <cell r="I694" t="str">
            <v>E</v>
          </cell>
          <cell r="J694" t="str">
            <v>S</v>
          </cell>
          <cell r="K694" t="str">
            <v>MOT4-IT</v>
          </cell>
          <cell r="L694">
            <v>0</v>
          </cell>
          <cell r="M694">
            <v>40452</v>
          </cell>
          <cell r="N694">
            <v>0</v>
          </cell>
          <cell r="O694">
            <v>0</v>
          </cell>
          <cell r="P694">
            <v>0</v>
          </cell>
          <cell r="Q694" t="str">
            <v>The pw was deobligated due to anticipated insurance proceeds.  City is still reviewing this pw to determine feasibility of an appeal.</v>
          </cell>
          <cell r="S694">
            <v>0</v>
          </cell>
          <cell r="T694">
            <v>0</v>
          </cell>
          <cell r="U694">
            <v>0</v>
          </cell>
          <cell r="V694">
            <v>0</v>
          </cell>
          <cell r="W694">
            <v>0</v>
          </cell>
          <cell r="X694">
            <v>0</v>
          </cell>
          <cell r="Y694">
            <v>0</v>
          </cell>
          <cell r="Z694" t="str">
            <v>Waiting for submission...</v>
          </cell>
        </row>
        <row r="695">
          <cell r="A695">
            <v>11536</v>
          </cell>
          <cell r="B695" t="str">
            <v>N</v>
          </cell>
          <cell r="C695">
            <v>1603</v>
          </cell>
          <cell r="D695" t="str">
            <v>Orleans</v>
          </cell>
          <cell r="E695" t="str">
            <v xml:space="preserve">City of New Orleans </v>
          </cell>
          <cell r="F695" t="str">
            <v>071-55000-00</v>
          </cell>
          <cell r="G695" t="str">
            <v>2010 Q3: Apr-Jun</v>
          </cell>
          <cell r="H695" t="str">
            <v>4) Approved (Returned)</v>
          </cell>
          <cell r="I695" t="str">
            <v>E</v>
          </cell>
          <cell r="J695" t="str">
            <v>L</v>
          </cell>
          <cell r="K695" t="str">
            <v>11536V2</v>
          </cell>
          <cell r="L695">
            <v>0</v>
          </cell>
          <cell r="M695">
            <v>40492</v>
          </cell>
          <cell r="N695">
            <v>0</v>
          </cell>
          <cell r="O695">
            <v>0</v>
          </cell>
          <cell r="P695">
            <v>175000</v>
          </cell>
          <cell r="Q695" t="str">
            <v>EMD replenishing the fleet on an as needed basis.  If the current workforce or type of work in a department warrants, EMD will submit for improved project to replenish with what is needed as opposed to purchasing exactly what was destroyed in the disaster.  The City has reconciled invoices on this PW with PW 11 and may result in new pw. This pw expected to be resolved soon, as PW 11 is nearing completion.</v>
          </cell>
          <cell r="S695">
            <v>164832.6</v>
          </cell>
          <cell r="T695">
            <v>0</v>
          </cell>
          <cell r="U695">
            <v>0</v>
          </cell>
          <cell r="V695">
            <v>0</v>
          </cell>
          <cell r="W695">
            <v>0</v>
          </cell>
          <cell r="X695">
            <v>0</v>
          </cell>
          <cell r="Y695">
            <v>0</v>
          </cell>
          <cell r="Z695" t="str">
            <v>Waiting for submission...</v>
          </cell>
        </row>
        <row r="696">
          <cell r="A696">
            <v>11776</v>
          </cell>
          <cell r="B696" t="str">
            <v>N</v>
          </cell>
          <cell r="C696">
            <v>1603</v>
          </cell>
          <cell r="D696" t="str">
            <v>Orleans</v>
          </cell>
          <cell r="E696" t="str">
            <v xml:space="preserve">City of New Orleans </v>
          </cell>
          <cell r="F696" t="str">
            <v>071-55000-00</v>
          </cell>
          <cell r="G696" t="str">
            <v>2010 Q3: Apr-Jun</v>
          </cell>
          <cell r="H696" t="str">
            <v>4) Approved (Returned)</v>
          </cell>
          <cell r="I696" t="str">
            <v>E</v>
          </cell>
          <cell r="J696" t="str">
            <v>S</v>
          </cell>
          <cell r="K696" t="str">
            <v>I-C316</v>
          </cell>
          <cell r="L696">
            <v>0</v>
          </cell>
          <cell r="M696">
            <v>40417</v>
          </cell>
          <cell r="N696">
            <v>0</v>
          </cell>
          <cell r="O696">
            <v>0</v>
          </cell>
          <cell r="P696">
            <v>11000</v>
          </cell>
          <cell r="Q696" t="str">
            <v>The City will purchase replacement appliances once facility is repaired or there is a safe place to store them.</v>
          </cell>
          <cell r="S696">
            <v>10691.58</v>
          </cell>
          <cell r="T696">
            <v>10691.58</v>
          </cell>
          <cell r="U696">
            <v>53.46</v>
          </cell>
          <cell r="V696">
            <v>0</v>
          </cell>
          <cell r="W696">
            <v>10745.04</v>
          </cell>
          <cell r="X696">
            <v>0</v>
          </cell>
          <cell r="Y696">
            <v>100</v>
          </cell>
          <cell r="Z696" t="str">
            <v>Waiting for submission...</v>
          </cell>
        </row>
        <row r="697">
          <cell r="A697">
            <v>11753</v>
          </cell>
          <cell r="B697" t="str">
            <v>N</v>
          </cell>
          <cell r="C697">
            <v>1603</v>
          </cell>
          <cell r="D697" t="str">
            <v>Orleans</v>
          </cell>
          <cell r="E697" t="str">
            <v xml:space="preserve">City of New Orleans </v>
          </cell>
          <cell r="F697" t="str">
            <v>071-55000-00</v>
          </cell>
          <cell r="G697" t="str">
            <v>2010 Q3: Apr-Jun</v>
          </cell>
          <cell r="H697" t="str">
            <v>4) Approved (Returned)</v>
          </cell>
          <cell r="I697" t="str">
            <v>E</v>
          </cell>
          <cell r="J697" t="str">
            <v>L</v>
          </cell>
          <cell r="K697" t="str">
            <v>MCSE-4</v>
          </cell>
          <cell r="L697">
            <v>0</v>
          </cell>
          <cell r="M697">
            <v>40456</v>
          </cell>
          <cell r="N697">
            <v>0</v>
          </cell>
          <cell r="O697">
            <v>0</v>
          </cell>
          <cell r="P697">
            <v>119498.34</v>
          </cell>
          <cell r="Q697" t="str">
            <v>City's Mosquito and Termite Control Board satisfied with the dollar value assigned to contents on this PW. Depreciated items were included. City does not anticipate needing additional versions for this PW.  Invoices to be submitted.</v>
          </cell>
          <cell r="S697">
            <v>198497.23</v>
          </cell>
          <cell r="T697">
            <v>0</v>
          </cell>
          <cell r="U697">
            <v>0</v>
          </cell>
          <cell r="V697">
            <v>0</v>
          </cell>
          <cell r="W697">
            <v>0</v>
          </cell>
          <cell r="X697">
            <v>0</v>
          </cell>
          <cell r="Y697">
            <v>0</v>
          </cell>
          <cell r="Z697" t="str">
            <v>Waiting for submission...</v>
          </cell>
        </row>
        <row r="698">
          <cell r="A698">
            <v>12674</v>
          </cell>
          <cell r="B698" t="str">
            <v>N</v>
          </cell>
          <cell r="C698">
            <v>1603</v>
          </cell>
          <cell r="D698" t="str">
            <v>Orleans</v>
          </cell>
          <cell r="E698" t="str">
            <v xml:space="preserve">City of New Orleans </v>
          </cell>
          <cell r="F698" t="str">
            <v>071-55000-00</v>
          </cell>
          <cell r="G698" t="str">
            <v>2010 Q3: Apr-Jun</v>
          </cell>
          <cell r="H698" t="str">
            <v>4) Approved (Returned)</v>
          </cell>
          <cell r="I698" t="str">
            <v>E</v>
          </cell>
          <cell r="J698" t="str">
            <v>S</v>
          </cell>
          <cell r="K698" t="str">
            <v>PD-141</v>
          </cell>
          <cell r="L698">
            <v>0</v>
          </cell>
          <cell r="M698">
            <v>40415</v>
          </cell>
          <cell r="N698">
            <v>0</v>
          </cell>
          <cell r="O698">
            <v>0</v>
          </cell>
          <cell r="P698">
            <v>8800</v>
          </cell>
          <cell r="Q698" t="str">
            <v>A new version will have to be written to capture extension on scope. However, work has been completed and ready to compile supporting documentation.</v>
          </cell>
          <cell r="S698">
            <v>8800</v>
          </cell>
          <cell r="T698">
            <v>8800</v>
          </cell>
          <cell r="U698">
            <v>44</v>
          </cell>
          <cell r="V698">
            <v>0</v>
          </cell>
          <cell r="W698">
            <v>8844</v>
          </cell>
          <cell r="X698">
            <v>0</v>
          </cell>
          <cell r="Y698">
            <v>100</v>
          </cell>
          <cell r="Z698" t="str">
            <v>Waiting for submission...</v>
          </cell>
        </row>
        <row r="699">
          <cell r="A699">
            <v>12764</v>
          </cell>
          <cell r="B699" t="str">
            <v>N</v>
          </cell>
          <cell r="C699">
            <v>1603</v>
          </cell>
          <cell r="D699" t="str">
            <v>Orleans</v>
          </cell>
          <cell r="E699" t="str">
            <v xml:space="preserve">City of New Orleans </v>
          </cell>
          <cell r="F699" t="str">
            <v>071-55000-00</v>
          </cell>
          <cell r="G699" t="str">
            <v>2010 Q3: Apr-Jun</v>
          </cell>
          <cell r="H699" t="str">
            <v>4) Approved (Returned)</v>
          </cell>
          <cell r="I699" t="str">
            <v>E</v>
          </cell>
          <cell r="J699" t="str">
            <v>L</v>
          </cell>
          <cell r="K699" t="str">
            <v>12764V2</v>
          </cell>
          <cell r="L699">
            <v>0</v>
          </cell>
          <cell r="M699">
            <v>40483</v>
          </cell>
          <cell r="N699">
            <v>0</v>
          </cell>
          <cell r="O699">
            <v>0</v>
          </cell>
          <cell r="P699">
            <v>282483</v>
          </cell>
          <cell r="Q699" t="str">
            <v>EMD will be replenishing the fleet on an as needed basis, as such, several ambulances were purchased for this PW; however the City is currently reviewing the invoices to determine whether or not the invoices should be applied to this PW.  If the current work force or type of work in a department warrants, EMD will submit for improved project to purchase needed equipment and or vehicles.</v>
          </cell>
          <cell r="S699">
            <v>257577.86</v>
          </cell>
          <cell r="T699">
            <v>0</v>
          </cell>
          <cell r="U699">
            <v>0</v>
          </cell>
          <cell r="V699">
            <v>0</v>
          </cell>
          <cell r="W699">
            <v>0</v>
          </cell>
          <cell r="X699">
            <v>0</v>
          </cell>
          <cell r="Y699">
            <v>0</v>
          </cell>
          <cell r="Z699" t="str">
            <v>Waiting for submission...</v>
          </cell>
        </row>
        <row r="700">
          <cell r="A700">
            <v>13499</v>
          </cell>
          <cell r="B700" t="str">
            <v>N</v>
          </cell>
          <cell r="C700">
            <v>1603</v>
          </cell>
          <cell r="D700" t="str">
            <v>Orleans</v>
          </cell>
          <cell r="E700" t="str">
            <v xml:space="preserve">City of New Orleans </v>
          </cell>
          <cell r="F700" t="str">
            <v>071-55000-00</v>
          </cell>
          <cell r="G700" t="str">
            <v>2010 Q3: Apr-Jun</v>
          </cell>
          <cell r="H700" t="str">
            <v>4) Approved (Returned)</v>
          </cell>
          <cell r="I700" t="str">
            <v>E</v>
          </cell>
          <cell r="J700" t="str">
            <v>L</v>
          </cell>
          <cell r="K700" t="str">
            <v>EMD-66</v>
          </cell>
          <cell r="L700">
            <v>0</v>
          </cell>
          <cell r="M700">
            <v>40492</v>
          </cell>
          <cell r="N700">
            <v>0</v>
          </cell>
          <cell r="O700">
            <v>0</v>
          </cell>
          <cell r="P700">
            <v>318194.62</v>
          </cell>
          <cell r="Q700" t="str">
            <v>EMD replenishing the fleet on an as needed basis.  City in the process of preparing version request for Improved Project to purchase vehicles to replace those destroyed in the disaster. Upon approval of the Improved Project, the City will package invoices with RRF for submittal to the State for reimbursement.</v>
          </cell>
          <cell r="S700">
            <v>318194.62</v>
          </cell>
          <cell r="T700">
            <v>0</v>
          </cell>
          <cell r="U700">
            <v>0</v>
          </cell>
          <cell r="V700">
            <v>0</v>
          </cell>
          <cell r="W700">
            <v>0</v>
          </cell>
          <cell r="X700">
            <v>0</v>
          </cell>
          <cell r="Y700">
            <v>0</v>
          </cell>
          <cell r="Z700" t="str">
            <v>Waiting for submission...</v>
          </cell>
        </row>
        <row r="701">
          <cell r="A701">
            <v>13855</v>
          </cell>
          <cell r="B701" t="str">
            <v>N</v>
          </cell>
          <cell r="C701">
            <v>1603</v>
          </cell>
          <cell r="D701" t="str">
            <v>Orleans</v>
          </cell>
          <cell r="E701" t="str">
            <v xml:space="preserve">City of New Orleans </v>
          </cell>
          <cell r="F701" t="str">
            <v>071-55000-00</v>
          </cell>
          <cell r="G701" t="str">
            <v>2010 Q3: Apr-Jun</v>
          </cell>
          <cell r="H701" t="str">
            <v>4) Approved (Returned)</v>
          </cell>
          <cell r="I701" t="str">
            <v>E</v>
          </cell>
          <cell r="J701" t="str">
            <v>S</v>
          </cell>
          <cell r="K701" t="str">
            <v>ELVTR-E</v>
          </cell>
          <cell r="L701">
            <v>0</v>
          </cell>
          <cell r="M701">
            <v>40580</v>
          </cell>
          <cell r="N701">
            <v>0</v>
          </cell>
          <cell r="O701">
            <v>0</v>
          </cell>
          <cell r="P701">
            <v>0</v>
          </cell>
          <cell r="Q701" t="str">
            <v>Work Not Started</v>
          </cell>
          <cell r="S701">
            <v>0</v>
          </cell>
          <cell r="T701">
            <v>0</v>
          </cell>
          <cell r="U701">
            <v>0</v>
          </cell>
          <cell r="V701">
            <v>0</v>
          </cell>
          <cell r="W701">
            <v>0</v>
          </cell>
          <cell r="X701">
            <v>0</v>
          </cell>
          <cell r="Y701">
            <v>0</v>
          </cell>
          <cell r="Z701" t="str">
            <v>Waiting for submission...</v>
          </cell>
        </row>
        <row r="702">
          <cell r="A702">
            <v>13937</v>
          </cell>
          <cell r="B702" t="str">
            <v>N</v>
          </cell>
          <cell r="C702">
            <v>1603</v>
          </cell>
          <cell r="D702" t="str">
            <v>Orleans</v>
          </cell>
          <cell r="E702" t="str">
            <v xml:space="preserve">City of New Orleans </v>
          </cell>
          <cell r="F702" t="str">
            <v>071-55000-00</v>
          </cell>
          <cell r="G702" t="str">
            <v>2010 Q3: Apr-Jun</v>
          </cell>
          <cell r="H702" t="str">
            <v>4) Approved (Returned)</v>
          </cell>
          <cell r="I702" t="str">
            <v>G</v>
          </cell>
          <cell r="J702" t="str">
            <v>S</v>
          </cell>
          <cell r="K702" t="str">
            <v>13937V2</v>
          </cell>
          <cell r="L702">
            <v>0</v>
          </cell>
          <cell r="M702">
            <v>40847</v>
          </cell>
          <cell r="N702">
            <v>0</v>
          </cell>
          <cell r="O702">
            <v>0</v>
          </cell>
          <cell r="P702">
            <v>36270</v>
          </cell>
          <cell r="Q702" t="str">
            <v>This project is in Planning Phase</v>
          </cell>
          <cell r="S702">
            <v>50726.720000000001</v>
          </cell>
          <cell r="T702">
            <v>50726.720000000001</v>
          </cell>
          <cell r="U702">
            <v>253.64</v>
          </cell>
          <cell r="V702">
            <v>0</v>
          </cell>
          <cell r="W702">
            <v>50980.36</v>
          </cell>
          <cell r="X702">
            <v>0</v>
          </cell>
          <cell r="Y702">
            <v>100</v>
          </cell>
          <cell r="Z702" t="str">
            <v>Waiting for submission...</v>
          </cell>
        </row>
        <row r="703">
          <cell r="A703">
            <v>13995</v>
          </cell>
          <cell r="B703" t="str">
            <v>N</v>
          </cell>
          <cell r="C703">
            <v>1603</v>
          </cell>
          <cell r="D703" t="str">
            <v>Orleans</v>
          </cell>
          <cell r="E703" t="str">
            <v xml:space="preserve">City of New Orleans </v>
          </cell>
          <cell r="F703" t="str">
            <v>071-55000-00</v>
          </cell>
          <cell r="G703" t="str">
            <v>2010 Q3: Apr-Jun</v>
          </cell>
          <cell r="H703" t="str">
            <v>4) Approved (Returned)</v>
          </cell>
          <cell r="I703" t="str">
            <v>B</v>
          </cell>
          <cell r="J703" t="str">
            <v>L</v>
          </cell>
          <cell r="K703" t="str">
            <v>PD-136</v>
          </cell>
          <cell r="L703">
            <v>0</v>
          </cell>
          <cell r="M703">
            <v>40518</v>
          </cell>
          <cell r="N703">
            <v>0</v>
          </cell>
          <cell r="O703">
            <v>0</v>
          </cell>
          <cell r="P703">
            <v>601395.06000000006</v>
          </cell>
          <cell r="Q703" t="str">
            <v>Ma-Com Repairs to HQ Radio Generator. City in discussion with State regarding project steps for this PW.</v>
          </cell>
          <cell r="S703">
            <v>601395.06000000006</v>
          </cell>
          <cell r="T703">
            <v>0</v>
          </cell>
          <cell r="U703">
            <v>0</v>
          </cell>
          <cell r="V703">
            <v>0</v>
          </cell>
          <cell r="W703">
            <v>0</v>
          </cell>
          <cell r="X703">
            <v>0</v>
          </cell>
          <cell r="Y703">
            <v>0</v>
          </cell>
          <cell r="Z703" t="str">
            <v>Waiting for submission...</v>
          </cell>
        </row>
        <row r="704">
          <cell r="A704">
            <v>14024</v>
          </cell>
          <cell r="B704" t="str">
            <v>N</v>
          </cell>
          <cell r="C704">
            <v>1603</v>
          </cell>
          <cell r="D704" t="str">
            <v>Orleans</v>
          </cell>
          <cell r="E704" t="str">
            <v xml:space="preserve">City of New Orleans </v>
          </cell>
          <cell r="F704" t="str">
            <v>071-55000-00</v>
          </cell>
          <cell r="G704" t="str">
            <v>2010 Q3: Apr-Jun</v>
          </cell>
          <cell r="H704" t="str">
            <v>4) Approved (Returned)</v>
          </cell>
          <cell r="I704" t="str">
            <v>E</v>
          </cell>
          <cell r="J704" t="str">
            <v>S</v>
          </cell>
          <cell r="K704" t="str">
            <v>14024V2</v>
          </cell>
          <cell r="L704">
            <v>0</v>
          </cell>
          <cell r="M704">
            <v>40671</v>
          </cell>
          <cell r="N704">
            <v>0</v>
          </cell>
          <cell r="O704">
            <v>0</v>
          </cell>
          <cell r="P704">
            <v>49612.05</v>
          </cell>
          <cell r="Q704" t="str">
            <v>No scoped work has been done on this facility.</v>
          </cell>
          <cell r="S704">
            <v>49612.05</v>
          </cell>
          <cell r="T704">
            <v>49612.05</v>
          </cell>
          <cell r="U704">
            <v>248.06</v>
          </cell>
          <cell r="V704">
            <v>0</v>
          </cell>
          <cell r="W704">
            <v>49860.11</v>
          </cell>
          <cell r="X704">
            <v>0</v>
          </cell>
          <cell r="Y704">
            <v>100</v>
          </cell>
          <cell r="Z704" t="str">
            <v>Waiting for submission...</v>
          </cell>
        </row>
        <row r="705">
          <cell r="A705">
            <v>15525</v>
          </cell>
          <cell r="B705" t="str">
            <v>N</v>
          </cell>
          <cell r="C705">
            <v>1603</v>
          </cell>
          <cell r="D705" t="str">
            <v>Orleans</v>
          </cell>
          <cell r="E705" t="str">
            <v xml:space="preserve">City of New Orleans </v>
          </cell>
          <cell r="F705" t="str">
            <v>071-55000-00</v>
          </cell>
          <cell r="G705" t="str">
            <v>2010 Q3: Apr-Jun</v>
          </cell>
          <cell r="H705" t="str">
            <v>4) Approved (Returned)</v>
          </cell>
          <cell r="I705" t="str">
            <v>E</v>
          </cell>
          <cell r="J705" t="str">
            <v>S</v>
          </cell>
          <cell r="K705" t="str">
            <v>CP-95-C</v>
          </cell>
          <cell r="L705">
            <v>0</v>
          </cell>
          <cell r="M705">
            <v>40487</v>
          </cell>
          <cell r="N705">
            <v>0</v>
          </cell>
          <cell r="O705">
            <v>0</v>
          </cell>
          <cell r="P705">
            <v>50533.2</v>
          </cell>
          <cell r="Q705" t="str">
            <v>No contents have been replaced. Construction has not yet begun.</v>
          </cell>
          <cell r="S705">
            <v>50533.2</v>
          </cell>
          <cell r="T705">
            <v>50533.2</v>
          </cell>
          <cell r="U705">
            <v>252.66</v>
          </cell>
          <cell r="V705">
            <v>0</v>
          </cell>
          <cell r="W705">
            <v>50785.86</v>
          </cell>
          <cell r="X705">
            <v>0</v>
          </cell>
          <cell r="Y705">
            <v>100</v>
          </cell>
          <cell r="Z705" t="str">
            <v>Waiting for submission...</v>
          </cell>
        </row>
        <row r="706">
          <cell r="A706">
            <v>16472</v>
          </cell>
          <cell r="B706" t="str">
            <v>N</v>
          </cell>
          <cell r="C706">
            <v>1603</v>
          </cell>
          <cell r="D706" t="str">
            <v>Orleans</v>
          </cell>
          <cell r="E706" t="str">
            <v xml:space="preserve">City of New Orleans </v>
          </cell>
          <cell r="F706" t="str">
            <v>071-55000-00</v>
          </cell>
          <cell r="G706" t="str">
            <v>2010 Q3: Apr-Jun</v>
          </cell>
          <cell r="H706" t="str">
            <v>4) Approved (Returned)</v>
          </cell>
          <cell r="I706" t="str">
            <v>E</v>
          </cell>
          <cell r="J706" t="str">
            <v>S</v>
          </cell>
          <cell r="K706" t="str">
            <v>16472V1</v>
          </cell>
          <cell r="L706">
            <v>0</v>
          </cell>
          <cell r="M706">
            <v>39566</v>
          </cell>
          <cell r="N706">
            <v>0</v>
          </cell>
          <cell r="O706">
            <v>0</v>
          </cell>
          <cell r="P706">
            <v>0</v>
          </cell>
          <cell r="Q706" t="str">
            <v>This PW was de-obligated after it was determined that the equipment was the property of the Orleans Criminal Sheriff's Office rather than the City of New Orleans.</v>
          </cell>
          <cell r="S706">
            <v>0</v>
          </cell>
          <cell r="T706">
            <v>0</v>
          </cell>
          <cell r="U706">
            <v>0</v>
          </cell>
          <cell r="V706">
            <v>0</v>
          </cell>
          <cell r="W706">
            <v>0</v>
          </cell>
          <cell r="X706">
            <v>0</v>
          </cell>
          <cell r="Y706">
            <v>0</v>
          </cell>
          <cell r="Z706" t="str">
            <v>Waiting for submission...</v>
          </cell>
        </row>
        <row r="707">
          <cell r="A707">
            <v>16639</v>
          </cell>
          <cell r="B707" t="str">
            <v>N</v>
          </cell>
          <cell r="C707">
            <v>1603</v>
          </cell>
          <cell r="D707" t="str">
            <v>Orleans</v>
          </cell>
          <cell r="E707" t="str">
            <v xml:space="preserve">City of New Orleans </v>
          </cell>
          <cell r="F707" t="str">
            <v>071-55000-00</v>
          </cell>
          <cell r="G707" t="str">
            <v>2010 Q3: Apr-Jun</v>
          </cell>
          <cell r="H707" t="str">
            <v>4) Approved (Returned)</v>
          </cell>
          <cell r="I707" t="str">
            <v>E</v>
          </cell>
          <cell r="J707" t="str">
            <v>S</v>
          </cell>
          <cell r="K707" t="str">
            <v>16639V1</v>
          </cell>
          <cell r="L707">
            <v>0</v>
          </cell>
          <cell r="M707">
            <v>39401</v>
          </cell>
          <cell r="N707">
            <v>0</v>
          </cell>
          <cell r="O707">
            <v>0</v>
          </cell>
          <cell r="P707">
            <v>0</v>
          </cell>
          <cell r="Q707" t="str">
            <v>This is a $0 PW, pending insurance deductions.</v>
          </cell>
          <cell r="S707">
            <v>0</v>
          </cell>
          <cell r="T707">
            <v>0</v>
          </cell>
          <cell r="U707">
            <v>0</v>
          </cell>
          <cell r="V707">
            <v>0</v>
          </cell>
          <cell r="W707">
            <v>0</v>
          </cell>
          <cell r="X707">
            <v>0</v>
          </cell>
          <cell r="Y707">
            <v>0</v>
          </cell>
          <cell r="Z707" t="str">
            <v>Waiting for submission...</v>
          </cell>
        </row>
        <row r="708">
          <cell r="A708">
            <v>16714</v>
          </cell>
          <cell r="B708" t="str">
            <v>N</v>
          </cell>
          <cell r="C708">
            <v>1603</v>
          </cell>
          <cell r="D708" t="str">
            <v>Orleans</v>
          </cell>
          <cell r="E708" t="str">
            <v xml:space="preserve">City of New Orleans </v>
          </cell>
          <cell r="F708" t="str">
            <v>071-55000-00</v>
          </cell>
          <cell r="G708" t="str">
            <v>2010 Q3: Apr-Jun</v>
          </cell>
          <cell r="H708" t="str">
            <v>4) Approved (Returned)</v>
          </cell>
          <cell r="I708" t="str">
            <v>B</v>
          </cell>
          <cell r="J708" t="str">
            <v>L</v>
          </cell>
          <cell r="K708" t="str">
            <v>16714V1</v>
          </cell>
          <cell r="L708">
            <v>0</v>
          </cell>
          <cell r="M708">
            <v>40504</v>
          </cell>
          <cell r="N708">
            <v>0</v>
          </cell>
          <cell r="O708">
            <v>0</v>
          </cell>
          <cell r="P708">
            <v>0</v>
          </cell>
          <cell r="Q708" t="str">
            <v>PW was versioned with an additional $120,559.07 in September 2009 because it was intended to address the reimbursement of invoices for stabilization on the Milne South Cottage. PW 10701 should have been versioned instead of a new pw being created. There are no Shaw invoices towards this pw.</v>
          </cell>
          <cell r="S708">
            <v>179278.81</v>
          </cell>
          <cell r="T708">
            <v>0</v>
          </cell>
          <cell r="U708">
            <v>0</v>
          </cell>
          <cell r="V708">
            <v>0</v>
          </cell>
          <cell r="W708">
            <v>0</v>
          </cell>
          <cell r="X708">
            <v>0</v>
          </cell>
          <cell r="Y708">
            <v>0</v>
          </cell>
          <cell r="Z708" t="str">
            <v>Waiting for submission...</v>
          </cell>
        </row>
        <row r="709">
          <cell r="A709">
            <v>16946</v>
          </cell>
          <cell r="B709" t="str">
            <v>N</v>
          </cell>
          <cell r="C709">
            <v>1603</v>
          </cell>
          <cell r="D709" t="str">
            <v>Orleans</v>
          </cell>
          <cell r="E709" t="str">
            <v xml:space="preserve">City of New Orleans </v>
          </cell>
          <cell r="F709" t="str">
            <v>071-55000-00</v>
          </cell>
          <cell r="G709" t="str">
            <v>2010 Q3: Apr-Jun</v>
          </cell>
          <cell r="H709" t="str">
            <v>4) Approved (Returned)</v>
          </cell>
          <cell r="I709" t="str">
            <v>A</v>
          </cell>
          <cell r="J709" t="str">
            <v>L</v>
          </cell>
          <cell r="K709" t="str">
            <v>CNOHHW</v>
          </cell>
          <cell r="L709">
            <v>0</v>
          </cell>
          <cell r="M709">
            <v>39933</v>
          </cell>
          <cell r="N709">
            <v>0</v>
          </cell>
          <cell r="O709">
            <v>0</v>
          </cell>
          <cell r="P709">
            <v>0</v>
          </cell>
          <cell r="Q709" t="str">
            <v>Demo work towards this project NOT likely to happen. Deadline for all related work was April 30, 2009.  City will work with State to close this project.</v>
          </cell>
          <cell r="S709">
            <v>351000</v>
          </cell>
          <cell r="T709">
            <v>0</v>
          </cell>
          <cell r="U709">
            <v>0</v>
          </cell>
          <cell r="V709">
            <v>0</v>
          </cell>
          <cell r="W709">
            <v>0</v>
          </cell>
          <cell r="X709">
            <v>0</v>
          </cell>
          <cell r="Y709">
            <v>0</v>
          </cell>
          <cell r="Z709" t="str">
            <v>Waiting for submission...</v>
          </cell>
        </row>
        <row r="710">
          <cell r="A710">
            <v>17197</v>
          </cell>
          <cell r="B710" t="str">
            <v>N</v>
          </cell>
          <cell r="C710">
            <v>1603</v>
          </cell>
          <cell r="D710" t="str">
            <v>Orleans</v>
          </cell>
          <cell r="E710" t="str">
            <v xml:space="preserve">City of New Orleans </v>
          </cell>
          <cell r="F710" t="str">
            <v>071-55000-00</v>
          </cell>
          <cell r="G710" t="str">
            <v>2010 Q3: Apr-Jun</v>
          </cell>
          <cell r="H710" t="str">
            <v>4) Approved (Returned)</v>
          </cell>
          <cell r="I710" t="str">
            <v>C</v>
          </cell>
          <cell r="J710" t="str">
            <v>S</v>
          </cell>
          <cell r="K710" t="str">
            <v>500FQ</v>
          </cell>
          <cell r="L710">
            <v>0</v>
          </cell>
          <cell r="M710">
            <v>40451</v>
          </cell>
          <cell r="N710">
            <v>0</v>
          </cell>
          <cell r="O710">
            <v>0</v>
          </cell>
          <cell r="P710">
            <v>0</v>
          </cell>
          <cell r="Q710" t="str">
            <v>No eligible damage found in the French Quarter area.  City to re-evaluate the pw and possibly appeal.</v>
          </cell>
          <cell r="S710">
            <v>0</v>
          </cell>
          <cell r="T710">
            <v>0</v>
          </cell>
          <cell r="U710">
            <v>0</v>
          </cell>
          <cell r="V710">
            <v>0</v>
          </cell>
          <cell r="W710">
            <v>0</v>
          </cell>
          <cell r="X710">
            <v>0</v>
          </cell>
          <cell r="Y710">
            <v>0</v>
          </cell>
          <cell r="Z710" t="str">
            <v>Waiting for submission...</v>
          </cell>
        </row>
        <row r="711">
          <cell r="A711">
            <v>17423</v>
          </cell>
          <cell r="B711" t="str">
            <v>N</v>
          </cell>
          <cell r="C711">
            <v>1603</v>
          </cell>
          <cell r="D711" t="str">
            <v>Orleans</v>
          </cell>
          <cell r="E711" t="str">
            <v xml:space="preserve">City of New Orleans </v>
          </cell>
          <cell r="F711" t="str">
            <v>071-55000-00</v>
          </cell>
          <cell r="G711" t="str">
            <v>2010 Q3: Apr-Jun</v>
          </cell>
          <cell r="H711" t="str">
            <v>4) Approved (Returned)</v>
          </cell>
          <cell r="I711" t="str">
            <v>A</v>
          </cell>
          <cell r="J711" t="str">
            <v>L</v>
          </cell>
          <cell r="K711" t="str">
            <v>CNOJBP</v>
          </cell>
          <cell r="L711">
            <v>0</v>
          </cell>
          <cell r="M711">
            <v>40431</v>
          </cell>
          <cell r="N711">
            <v>0</v>
          </cell>
          <cell r="O711">
            <v>0</v>
          </cell>
          <cell r="P711">
            <v>120795.84</v>
          </cell>
          <cell r="Q711" t="str">
            <v>City currently deciding whether or not to consolidate the work operations of this project along with debris collection for other City parks/outdoor facilities. Is unlikely that this project will be utilized. This pw was NOT included on FEMA's extension of demo / debris collection.</v>
          </cell>
          <cell r="S711">
            <v>120795.84</v>
          </cell>
          <cell r="T711">
            <v>0</v>
          </cell>
          <cell r="U711">
            <v>0</v>
          </cell>
          <cell r="V711">
            <v>0</v>
          </cell>
          <cell r="W711">
            <v>0</v>
          </cell>
          <cell r="X711">
            <v>0</v>
          </cell>
          <cell r="Y711">
            <v>0</v>
          </cell>
          <cell r="Z711" t="str">
            <v>Waiting for submission...</v>
          </cell>
        </row>
        <row r="712">
          <cell r="A712">
            <v>17434</v>
          </cell>
          <cell r="B712" t="str">
            <v>N</v>
          </cell>
          <cell r="C712">
            <v>1603</v>
          </cell>
          <cell r="D712" t="str">
            <v>Orleans</v>
          </cell>
          <cell r="E712" t="str">
            <v xml:space="preserve">City of New Orleans </v>
          </cell>
          <cell r="F712" t="str">
            <v>071-55000-00</v>
          </cell>
          <cell r="G712" t="str">
            <v>2010 Q3: Apr-Jun</v>
          </cell>
          <cell r="H712" t="str">
            <v>4) Approved (Returned)</v>
          </cell>
          <cell r="I712" t="str">
            <v>E</v>
          </cell>
          <cell r="J712" t="str">
            <v>S</v>
          </cell>
          <cell r="K712" t="str">
            <v>MSCB-3</v>
          </cell>
          <cell r="L712">
            <v>0</v>
          </cell>
          <cell r="M712">
            <v>40406</v>
          </cell>
          <cell r="N712">
            <v>0</v>
          </cell>
          <cell r="O712">
            <v>0</v>
          </cell>
          <cell r="P712">
            <v>1855.82</v>
          </cell>
          <cell r="Q712" t="str">
            <v>PW is for temporary facility repairs for administrative puposes. Payment for this project received already.</v>
          </cell>
          <cell r="S712">
            <v>1855.82</v>
          </cell>
          <cell r="T712">
            <v>1855.82</v>
          </cell>
          <cell r="U712">
            <v>9.2799999999999994</v>
          </cell>
          <cell r="V712">
            <v>0</v>
          </cell>
          <cell r="W712">
            <v>1865.1</v>
          </cell>
          <cell r="X712">
            <v>0</v>
          </cell>
          <cell r="Y712">
            <v>100</v>
          </cell>
          <cell r="Z712" t="str">
            <v>Waiting for submission...</v>
          </cell>
        </row>
        <row r="713">
          <cell r="A713">
            <v>443</v>
          </cell>
          <cell r="B713" t="str">
            <v>N</v>
          </cell>
          <cell r="C713">
            <v>1603</v>
          </cell>
          <cell r="D713" t="str">
            <v>Orleans</v>
          </cell>
          <cell r="E713" t="str">
            <v xml:space="preserve">City of New Orleans </v>
          </cell>
          <cell r="F713" t="str">
            <v>071-55000-00</v>
          </cell>
          <cell r="G713" t="str">
            <v>2010 Q3: Apr-Jun</v>
          </cell>
          <cell r="H713" t="str">
            <v>4) Approved (Returned)</v>
          </cell>
          <cell r="I713" t="str">
            <v>E</v>
          </cell>
          <cell r="J713" t="str">
            <v>L</v>
          </cell>
          <cell r="K713" t="str">
            <v>GENTILL</v>
          </cell>
          <cell r="L713">
            <v>0</v>
          </cell>
          <cell r="M713">
            <v>40483</v>
          </cell>
          <cell r="N713">
            <v>0</v>
          </cell>
          <cell r="O713">
            <v>0</v>
          </cell>
          <cell r="P713">
            <v>810840.2</v>
          </cell>
          <cell r="Q713" t="str">
            <v>This PW is for contents at Gentilly Library.  The facility is not complete.  The contents have not been replaced as of yet. City working on consolidating all library content pws into improved project to cap price. Then, City can begin purchasing without having to replace 1:1.</v>
          </cell>
          <cell r="S713">
            <v>810840.2</v>
          </cell>
          <cell r="T713">
            <v>0</v>
          </cell>
          <cell r="U713">
            <v>0</v>
          </cell>
          <cell r="V713">
            <v>0</v>
          </cell>
          <cell r="W713">
            <v>0</v>
          </cell>
          <cell r="X713">
            <v>0</v>
          </cell>
          <cell r="Y713">
            <v>0</v>
          </cell>
          <cell r="Z713" t="str">
            <v>Waiting for submission...</v>
          </cell>
        </row>
        <row r="714">
          <cell r="A714">
            <v>444</v>
          </cell>
          <cell r="B714" t="str">
            <v>N</v>
          </cell>
          <cell r="C714">
            <v>1603</v>
          </cell>
          <cell r="D714" t="str">
            <v>Orleans</v>
          </cell>
          <cell r="E714" t="str">
            <v xml:space="preserve">City of New Orleans </v>
          </cell>
          <cell r="F714" t="str">
            <v>071-55000-00</v>
          </cell>
          <cell r="G714" t="str">
            <v>2010 Q3: Apr-Jun</v>
          </cell>
          <cell r="H714" t="str">
            <v>4) Approved (Returned)</v>
          </cell>
          <cell r="I714" t="str">
            <v>E</v>
          </cell>
          <cell r="J714" t="str">
            <v>L</v>
          </cell>
          <cell r="K714" t="str">
            <v>444V1</v>
          </cell>
          <cell r="L714">
            <v>0</v>
          </cell>
          <cell r="M714">
            <v>40451</v>
          </cell>
          <cell r="N714">
            <v>0</v>
          </cell>
          <cell r="O714">
            <v>0</v>
          </cell>
          <cell r="P714">
            <v>479312.11</v>
          </cell>
          <cell r="Q714" t="str">
            <v>This PW is for contents at Algiers Regional Library.  The facility is not complete.  The contents have not been replaced.  City working on consolidating all library content pws into improved project to cap price. Then, City can begin purchasing without having to replace 1:1.</v>
          </cell>
          <cell r="S714">
            <v>479312.11</v>
          </cell>
          <cell r="T714">
            <v>0</v>
          </cell>
          <cell r="U714">
            <v>0</v>
          </cell>
          <cell r="V714">
            <v>0</v>
          </cell>
          <cell r="W714">
            <v>0</v>
          </cell>
          <cell r="X714">
            <v>0</v>
          </cell>
          <cell r="Y714">
            <v>0</v>
          </cell>
          <cell r="Z714" t="str">
            <v>Waiting for submission...</v>
          </cell>
        </row>
        <row r="715">
          <cell r="A715">
            <v>449</v>
          </cell>
          <cell r="B715" t="str">
            <v>N</v>
          </cell>
          <cell r="C715">
            <v>1603</v>
          </cell>
          <cell r="D715" t="str">
            <v>Orleans</v>
          </cell>
          <cell r="E715" t="str">
            <v xml:space="preserve">City of New Orleans </v>
          </cell>
          <cell r="F715" t="str">
            <v>071-55000-00</v>
          </cell>
          <cell r="G715" t="str">
            <v>2010 Q3: Apr-Jun</v>
          </cell>
          <cell r="H715" t="str">
            <v>4) Approved (Returned)</v>
          </cell>
          <cell r="I715" t="str">
            <v>E</v>
          </cell>
          <cell r="J715" t="str">
            <v>L</v>
          </cell>
          <cell r="K715" t="str">
            <v>ALVARST</v>
          </cell>
          <cell r="L715">
            <v>0</v>
          </cell>
          <cell r="M715">
            <v>40471</v>
          </cell>
          <cell r="N715">
            <v>0</v>
          </cell>
          <cell r="O715">
            <v>0</v>
          </cell>
          <cell r="P715">
            <v>219545.75</v>
          </cell>
          <cell r="Q715" t="str">
            <v>Contents not replaced as of this date.  Facility expected to be completed Feb 2011. City working on consolidating all library content pws into improved project to cap price. Then, City can begin purchasing without having to replace 1:1.</v>
          </cell>
          <cell r="S715">
            <v>219545.75</v>
          </cell>
          <cell r="T715">
            <v>0</v>
          </cell>
          <cell r="U715">
            <v>0</v>
          </cell>
          <cell r="V715">
            <v>0</v>
          </cell>
          <cell r="W715">
            <v>0</v>
          </cell>
          <cell r="X715">
            <v>0</v>
          </cell>
          <cell r="Y715">
            <v>0</v>
          </cell>
          <cell r="Z715" t="str">
            <v>Waiting for submission...</v>
          </cell>
        </row>
        <row r="716">
          <cell r="A716">
            <v>446</v>
          </cell>
          <cell r="B716" t="str">
            <v>N</v>
          </cell>
          <cell r="C716">
            <v>1603</v>
          </cell>
          <cell r="D716" t="str">
            <v>Orleans</v>
          </cell>
          <cell r="E716" t="str">
            <v xml:space="preserve">City of New Orleans </v>
          </cell>
          <cell r="F716" t="str">
            <v>071-55000-00</v>
          </cell>
          <cell r="G716" t="str">
            <v>2010 Q3: Apr-Jun</v>
          </cell>
          <cell r="H716" t="str">
            <v>4) Approved (Returned)</v>
          </cell>
          <cell r="I716" t="str">
            <v>E</v>
          </cell>
          <cell r="J716" t="str">
            <v>L</v>
          </cell>
          <cell r="K716" t="str">
            <v>RKELLER</v>
          </cell>
          <cell r="L716">
            <v>0</v>
          </cell>
          <cell r="M716">
            <v>40466</v>
          </cell>
          <cell r="N716">
            <v>0</v>
          </cell>
          <cell r="O716">
            <v>0</v>
          </cell>
          <cell r="P716">
            <v>825752.99</v>
          </cell>
          <cell r="Q716" t="str">
            <v>Contents not replaced as of this date.  Facility expected to be completed Feb 2011. City working on consolidating all library content pws into improved project to cap price. Then, City can begin purchasing without having to replace 1:1.</v>
          </cell>
          <cell r="S716">
            <v>825752.99</v>
          </cell>
          <cell r="T716">
            <v>0</v>
          </cell>
          <cell r="U716">
            <v>0</v>
          </cell>
          <cell r="V716">
            <v>0</v>
          </cell>
          <cell r="W716">
            <v>0</v>
          </cell>
          <cell r="X716">
            <v>0</v>
          </cell>
          <cell r="Y716">
            <v>0</v>
          </cell>
          <cell r="Z716" t="str">
            <v>Waiting for submission...</v>
          </cell>
        </row>
        <row r="717">
          <cell r="A717">
            <v>448</v>
          </cell>
          <cell r="B717" t="str">
            <v>N</v>
          </cell>
          <cell r="C717">
            <v>1603</v>
          </cell>
          <cell r="D717" t="str">
            <v>Orleans</v>
          </cell>
          <cell r="E717" t="str">
            <v xml:space="preserve">City of New Orleans </v>
          </cell>
          <cell r="F717" t="str">
            <v>071-55000-00</v>
          </cell>
          <cell r="G717" t="str">
            <v>2010 Q3: Apr-Jun</v>
          </cell>
          <cell r="H717" t="str">
            <v>4) Approved (Returned)</v>
          </cell>
          <cell r="I717" t="str">
            <v>E</v>
          </cell>
          <cell r="J717" t="str">
            <v>L</v>
          </cell>
          <cell r="K717" t="str">
            <v>EASTNOR</v>
          </cell>
          <cell r="L717">
            <v>0</v>
          </cell>
          <cell r="M717">
            <v>40476</v>
          </cell>
          <cell r="N717">
            <v>0</v>
          </cell>
          <cell r="O717">
            <v>0</v>
          </cell>
          <cell r="P717">
            <v>794354.03</v>
          </cell>
          <cell r="Q717" t="str">
            <v>Contents not replaced as of this date.  Facility expected to be completed Feb 2011. City working on consolidating all library content pws into improved project to cap price. Then, City can begin purchasing without having to replace 1:1.</v>
          </cell>
          <cell r="S717">
            <v>794354.03</v>
          </cell>
          <cell r="T717">
            <v>0</v>
          </cell>
          <cell r="U717">
            <v>0</v>
          </cell>
          <cell r="V717">
            <v>0</v>
          </cell>
          <cell r="W717">
            <v>0</v>
          </cell>
          <cell r="X717">
            <v>0</v>
          </cell>
          <cell r="Y717">
            <v>0</v>
          </cell>
          <cell r="Z717" t="str">
            <v>Waiting for submission...</v>
          </cell>
        </row>
        <row r="718">
          <cell r="A718">
            <v>1037</v>
          </cell>
          <cell r="B718" t="str">
            <v>N</v>
          </cell>
          <cell r="C718">
            <v>1603</v>
          </cell>
          <cell r="D718" t="str">
            <v>Orleans</v>
          </cell>
          <cell r="E718" t="str">
            <v xml:space="preserve">City of New Orleans </v>
          </cell>
          <cell r="F718" t="str">
            <v>071-55000-00</v>
          </cell>
          <cell r="G718" t="str">
            <v>2010 Q3: Apr-Jun</v>
          </cell>
          <cell r="H718" t="str">
            <v>4) Approved (Returned)</v>
          </cell>
          <cell r="I718" t="str">
            <v>E</v>
          </cell>
          <cell r="J718" t="str">
            <v>S</v>
          </cell>
          <cell r="K718">
            <v>4458</v>
          </cell>
          <cell r="L718">
            <v>0</v>
          </cell>
          <cell r="M718">
            <v>40421</v>
          </cell>
          <cell r="N718">
            <v>0</v>
          </cell>
          <cell r="O718">
            <v>0</v>
          </cell>
          <cell r="P718">
            <v>0</v>
          </cell>
          <cell r="Q718" t="str">
            <v>Damages determined to be less than the required minimum of $1000.00.  A version may be required for this PW.</v>
          </cell>
          <cell r="S718">
            <v>0</v>
          </cell>
          <cell r="T718">
            <v>0</v>
          </cell>
          <cell r="U718">
            <v>0</v>
          </cell>
          <cell r="V718">
            <v>0</v>
          </cell>
          <cell r="W718">
            <v>0</v>
          </cell>
          <cell r="X718">
            <v>0</v>
          </cell>
          <cell r="Y718">
            <v>0</v>
          </cell>
          <cell r="Z718" t="str">
            <v>Waiting for submission...</v>
          </cell>
        </row>
        <row r="719">
          <cell r="A719">
            <v>1040</v>
          </cell>
          <cell r="B719" t="str">
            <v>N</v>
          </cell>
          <cell r="C719">
            <v>1603</v>
          </cell>
          <cell r="D719" t="str">
            <v>Orleans</v>
          </cell>
          <cell r="E719" t="str">
            <v xml:space="preserve">City of New Orleans </v>
          </cell>
          <cell r="F719" t="str">
            <v>071-55000-00</v>
          </cell>
          <cell r="G719" t="str">
            <v>2010 Q3: Apr-Jun</v>
          </cell>
          <cell r="H719" t="str">
            <v>4) Approved (Returned)</v>
          </cell>
          <cell r="I719" t="str">
            <v>E</v>
          </cell>
          <cell r="J719" t="str">
            <v>S</v>
          </cell>
          <cell r="K719" t="str">
            <v>JSFS114</v>
          </cell>
          <cell r="L719">
            <v>0</v>
          </cell>
          <cell r="M719">
            <v>40481</v>
          </cell>
          <cell r="N719">
            <v>0</v>
          </cell>
          <cell r="O719">
            <v>0</v>
          </cell>
          <cell r="P719">
            <v>5675</v>
          </cell>
          <cell r="Q719" t="str">
            <v>This PW requires review with FEMA to determine whether the facility is eligible for PA funding, or whether the GC is responsible for damages via insurance policy</v>
          </cell>
          <cell r="S719">
            <v>0</v>
          </cell>
          <cell r="T719">
            <v>0</v>
          </cell>
          <cell r="U719">
            <v>0</v>
          </cell>
          <cell r="V719">
            <v>0</v>
          </cell>
          <cell r="W719">
            <v>0</v>
          </cell>
          <cell r="X719">
            <v>0</v>
          </cell>
          <cell r="Y719">
            <v>0</v>
          </cell>
          <cell r="Z719" t="str">
            <v>Waiting for submission...</v>
          </cell>
        </row>
        <row r="720">
          <cell r="A720">
            <v>1097</v>
          </cell>
          <cell r="B720" t="str">
            <v>N</v>
          </cell>
          <cell r="C720">
            <v>1603</v>
          </cell>
          <cell r="D720" t="str">
            <v>Orleans</v>
          </cell>
          <cell r="E720" t="str">
            <v xml:space="preserve">City of New Orleans </v>
          </cell>
          <cell r="F720" t="str">
            <v>071-55000-00</v>
          </cell>
          <cell r="G720" t="str">
            <v>2010 Q3: Apr-Jun</v>
          </cell>
          <cell r="H720" t="str">
            <v>4) Approved (Returned)</v>
          </cell>
          <cell r="I720" t="str">
            <v>E</v>
          </cell>
          <cell r="J720" t="str">
            <v>L</v>
          </cell>
          <cell r="K720" t="str">
            <v>1097V2</v>
          </cell>
          <cell r="L720">
            <v>0</v>
          </cell>
          <cell r="M720">
            <v>39250</v>
          </cell>
          <cell r="N720">
            <v>0</v>
          </cell>
          <cell r="O720">
            <v>0</v>
          </cell>
          <cell r="P720">
            <v>0</v>
          </cell>
          <cell r="Q720" t="str">
            <v>Zero PW.  Applicant is Criminal Sheriff rather than CNO</v>
          </cell>
          <cell r="S720">
            <v>0</v>
          </cell>
          <cell r="T720">
            <v>0</v>
          </cell>
          <cell r="U720">
            <v>0</v>
          </cell>
          <cell r="V720">
            <v>0</v>
          </cell>
          <cell r="W720">
            <v>0</v>
          </cell>
          <cell r="X720">
            <v>0</v>
          </cell>
          <cell r="Y720">
            <v>0</v>
          </cell>
          <cell r="Z720" t="str">
            <v>Waiting for submission...</v>
          </cell>
        </row>
        <row r="721">
          <cell r="A721">
            <v>1657</v>
          </cell>
          <cell r="B721" t="str">
            <v>N</v>
          </cell>
          <cell r="C721">
            <v>1603</v>
          </cell>
          <cell r="D721" t="str">
            <v>Orleans</v>
          </cell>
          <cell r="E721" t="str">
            <v xml:space="preserve">City of New Orleans </v>
          </cell>
          <cell r="F721" t="str">
            <v>071-55000-00</v>
          </cell>
          <cell r="G721" t="str">
            <v>2010 Q3: Apr-Jun</v>
          </cell>
          <cell r="H721" t="str">
            <v>4) Approved (Returned)</v>
          </cell>
          <cell r="I721" t="str">
            <v>E</v>
          </cell>
          <cell r="J721" t="str">
            <v>S</v>
          </cell>
          <cell r="K721" t="str">
            <v>CP-30</v>
          </cell>
          <cell r="L721">
            <v>0</v>
          </cell>
          <cell r="M721">
            <v>40298</v>
          </cell>
          <cell r="N721">
            <v>0</v>
          </cell>
          <cell r="O721">
            <v>0</v>
          </cell>
          <cell r="P721">
            <v>0</v>
          </cell>
          <cell r="Q721" t="str">
            <v>Zero PW.  Eligible damages for this facility captured in other PW(s)</v>
          </cell>
          <cell r="S721">
            <v>0</v>
          </cell>
          <cell r="T721">
            <v>0</v>
          </cell>
          <cell r="U721">
            <v>0</v>
          </cell>
          <cell r="V721">
            <v>0</v>
          </cell>
          <cell r="W721">
            <v>0</v>
          </cell>
          <cell r="X721">
            <v>0</v>
          </cell>
          <cell r="Y721">
            <v>0</v>
          </cell>
          <cell r="Z721" t="str">
            <v>Waiting for submission...</v>
          </cell>
        </row>
        <row r="722">
          <cell r="A722">
            <v>1818</v>
          </cell>
          <cell r="B722" t="str">
            <v>N</v>
          </cell>
          <cell r="C722">
            <v>1603</v>
          </cell>
          <cell r="D722" t="str">
            <v>Orleans</v>
          </cell>
          <cell r="E722" t="str">
            <v xml:space="preserve">City of New Orleans </v>
          </cell>
          <cell r="F722" t="str">
            <v>071-55000-00</v>
          </cell>
          <cell r="G722" t="str">
            <v>2010 Q3: Apr-Jun</v>
          </cell>
          <cell r="H722" t="str">
            <v>4) Approved (Returned)</v>
          </cell>
          <cell r="I722" t="str">
            <v>E</v>
          </cell>
          <cell r="J722" t="str">
            <v>L</v>
          </cell>
          <cell r="K722" t="str">
            <v>1818V6</v>
          </cell>
          <cell r="L722">
            <v>0</v>
          </cell>
          <cell r="M722">
            <v>40359</v>
          </cell>
          <cell r="N722">
            <v>0</v>
          </cell>
          <cell r="O722">
            <v>0</v>
          </cell>
          <cell r="P722">
            <v>0</v>
          </cell>
          <cell r="Q722" t="str">
            <v>This project is part of the Sanchez Complex which has a 50% declaration.  Eligible damages captured in a separate PW (PW 18909).  This is a de-obligated PW.</v>
          </cell>
          <cell r="S722">
            <v>0</v>
          </cell>
          <cell r="T722">
            <v>6360.37</v>
          </cell>
          <cell r="U722">
            <v>47.48</v>
          </cell>
          <cell r="V722">
            <v>0</v>
          </cell>
          <cell r="W722">
            <v>6407.85</v>
          </cell>
          <cell r="X722">
            <v>0</v>
          </cell>
          <cell r="Y722">
            <v>0</v>
          </cell>
          <cell r="Z722" t="str">
            <v>Waiting for submission...</v>
          </cell>
        </row>
        <row r="723">
          <cell r="A723">
            <v>1801</v>
          </cell>
          <cell r="B723" t="str">
            <v>N</v>
          </cell>
          <cell r="C723">
            <v>1603</v>
          </cell>
          <cell r="D723" t="str">
            <v>Orleans</v>
          </cell>
          <cell r="E723" t="str">
            <v xml:space="preserve">City of New Orleans </v>
          </cell>
          <cell r="F723" t="str">
            <v>071-55000-00</v>
          </cell>
          <cell r="G723" t="str">
            <v>2010 Q3: Apr-Jun</v>
          </cell>
          <cell r="H723" t="str">
            <v>4) Approved (Returned)</v>
          </cell>
          <cell r="I723" t="str">
            <v>E</v>
          </cell>
          <cell r="J723" t="str">
            <v>L</v>
          </cell>
          <cell r="K723" t="str">
            <v>1801V4</v>
          </cell>
          <cell r="L723">
            <v>0</v>
          </cell>
          <cell r="M723">
            <v>40780</v>
          </cell>
          <cell r="N723">
            <v>0</v>
          </cell>
          <cell r="O723">
            <v>0</v>
          </cell>
          <cell r="P723">
            <v>0</v>
          </cell>
          <cell r="Q723" t="str">
            <v>Zero PW.  Damages for Sanchez Complex are captured in PW 18909.</v>
          </cell>
          <cell r="S723">
            <v>0</v>
          </cell>
          <cell r="T723">
            <v>0</v>
          </cell>
          <cell r="U723">
            <v>0</v>
          </cell>
          <cell r="V723">
            <v>0</v>
          </cell>
          <cell r="W723">
            <v>0</v>
          </cell>
          <cell r="X723">
            <v>0</v>
          </cell>
          <cell r="Y723">
            <v>0</v>
          </cell>
          <cell r="Z723" t="str">
            <v>Waiting for submission...</v>
          </cell>
        </row>
        <row r="724">
          <cell r="A724">
            <v>2245</v>
          </cell>
          <cell r="B724" t="str">
            <v>N</v>
          </cell>
          <cell r="C724">
            <v>1603</v>
          </cell>
          <cell r="D724" t="str">
            <v>Orleans</v>
          </cell>
          <cell r="E724" t="str">
            <v xml:space="preserve">City of New Orleans </v>
          </cell>
          <cell r="F724" t="str">
            <v>071-55000-00</v>
          </cell>
          <cell r="G724" t="str">
            <v>2010 Q3: Apr-Jun</v>
          </cell>
          <cell r="H724" t="str">
            <v>4) Approved (Returned)</v>
          </cell>
          <cell r="I724" t="str">
            <v>G</v>
          </cell>
          <cell r="J724" t="str">
            <v>S</v>
          </cell>
          <cell r="K724" t="str">
            <v>2245V2</v>
          </cell>
          <cell r="L724">
            <v>0</v>
          </cell>
          <cell r="M724">
            <v>40269</v>
          </cell>
          <cell r="N724">
            <v>0</v>
          </cell>
          <cell r="O724">
            <v>0</v>
          </cell>
          <cell r="P724">
            <v>484696</v>
          </cell>
          <cell r="Q724" t="str">
            <v>This PW covers multiple facilities.  Most of these facilities are in design and planning.  A version may be required for this PW.</v>
          </cell>
          <cell r="S724">
            <v>36105.440000000002</v>
          </cell>
          <cell r="T724">
            <v>36105.440000000002</v>
          </cell>
          <cell r="U724">
            <v>180.53</v>
          </cell>
          <cell r="V724">
            <v>0</v>
          </cell>
          <cell r="W724">
            <v>36285.97</v>
          </cell>
          <cell r="X724">
            <v>0</v>
          </cell>
          <cell r="Y724">
            <v>100</v>
          </cell>
          <cell r="Z724" t="str">
            <v>Waiting for submission...</v>
          </cell>
        </row>
        <row r="725">
          <cell r="A725">
            <v>2284</v>
          </cell>
          <cell r="B725" t="str">
            <v>N</v>
          </cell>
          <cell r="C725">
            <v>1603</v>
          </cell>
          <cell r="D725" t="str">
            <v>Orleans</v>
          </cell>
          <cell r="E725" t="str">
            <v xml:space="preserve">City of New Orleans </v>
          </cell>
          <cell r="F725" t="str">
            <v>071-55000-00</v>
          </cell>
          <cell r="G725" t="str">
            <v>2010 Q3: Apr-Jun</v>
          </cell>
          <cell r="H725" t="str">
            <v>4) Approved (Returned)</v>
          </cell>
          <cell r="I725" t="str">
            <v>E</v>
          </cell>
          <cell r="J725" t="str">
            <v>S</v>
          </cell>
          <cell r="K725" t="str">
            <v>2284V3</v>
          </cell>
          <cell r="L725">
            <v>0</v>
          </cell>
          <cell r="M725">
            <v>40810</v>
          </cell>
          <cell r="N725">
            <v>0</v>
          </cell>
          <cell r="O725">
            <v>0</v>
          </cell>
          <cell r="P725">
            <v>5856612</v>
          </cell>
          <cell r="Q725" t="str">
            <v>This project is in design phase</v>
          </cell>
          <cell r="S725">
            <v>33065.58</v>
          </cell>
          <cell r="T725">
            <v>33065.58</v>
          </cell>
          <cell r="U725">
            <v>165.33</v>
          </cell>
          <cell r="V725">
            <v>0</v>
          </cell>
          <cell r="W725">
            <v>33230.910000000003</v>
          </cell>
          <cell r="X725">
            <v>0</v>
          </cell>
          <cell r="Y725">
            <v>100</v>
          </cell>
          <cell r="Z725" t="str">
            <v>Waiting for submission...</v>
          </cell>
        </row>
        <row r="726">
          <cell r="A726">
            <v>2718</v>
          </cell>
          <cell r="B726" t="str">
            <v>N</v>
          </cell>
          <cell r="C726">
            <v>1603</v>
          </cell>
          <cell r="D726" t="str">
            <v>Orleans</v>
          </cell>
          <cell r="E726" t="str">
            <v xml:space="preserve">City of New Orleans </v>
          </cell>
          <cell r="F726" t="str">
            <v>071-55000-00</v>
          </cell>
          <cell r="G726" t="str">
            <v>2010 Q3: Apr-Jun</v>
          </cell>
          <cell r="H726" t="str">
            <v>4) Approved (Returned)</v>
          </cell>
          <cell r="I726" t="str">
            <v>E</v>
          </cell>
          <cell r="J726" t="str">
            <v>S</v>
          </cell>
          <cell r="K726" t="str">
            <v>2718V2</v>
          </cell>
          <cell r="L726">
            <v>0</v>
          </cell>
          <cell r="M726">
            <v>40899</v>
          </cell>
          <cell r="N726">
            <v>0</v>
          </cell>
          <cell r="O726">
            <v>0</v>
          </cell>
          <cell r="P726">
            <v>16665</v>
          </cell>
          <cell r="Q726" t="str">
            <v>In Planning phase. Pending assignment to Capital Projects Administration.  No construction  repairs have begun for maintenance buildings in the cemeteries.</v>
          </cell>
          <cell r="S726">
            <v>16665.02</v>
          </cell>
          <cell r="T726">
            <v>16665.02</v>
          </cell>
          <cell r="U726">
            <v>83.32</v>
          </cell>
          <cell r="V726">
            <v>0</v>
          </cell>
          <cell r="W726">
            <v>16748.34</v>
          </cell>
          <cell r="X726">
            <v>0</v>
          </cell>
          <cell r="Y726">
            <v>100</v>
          </cell>
          <cell r="Z726" t="str">
            <v>Waiting for submission...</v>
          </cell>
        </row>
        <row r="727">
          <cell r="A727">
            <v>3893</v>
          </cell>
          <cell r="B727" t="str">
            <v>N</v>
          </cell>
          <cell r="C727">
            <v>1603</v>
          </cell>
          <cell r="D727" t="str">
            <v>Orleans</v>
          </cell>
          <cell r="E727" t="str">
            <v xml:space="preserve">City of New Orleans </v>
          </cell>
          <cell r="F727" t="str">
            <v>071-55000-00</v>
          </cell>
          <cell r="G727" t="str">
            <v>2010 Q3: Apr-Jun</v>
          </cell>
          <cell r="H727" t="str">
            <v>4) Approved (Returned)</v>
          </cell>
          <cell r="I727" t="str">
            <v>B</v>
          </cell>
          <cell r="J727" t="str">
            <v>L</v>
          </cell>
          <cell r="K727" t="str">
            <v>PD-122A</v>
          </cell>
          <cell r="L727">
            <v>0</v>
          </cell>
          <cell r="M727">
            <v>40490</v>
          </cell>
          <cell r="N727">
            <v>0</v>
          </cell>
          <cell r="O727">
            <v>0</v>
          </cell>
          <cell r="P727">
            <v>765000</v>
          </cell>
          <cell r="Q727" t="str">
            <v>This pw for NOPD OVERTIME at 13 Static Posts. This PW has been deemed ineligible due to questions of time periods for work completed. City in process of reviewing this pw and the justifications for deobligation. City confirming whether intended costs for this pw were reallocated to PW# 6929.</v>
          </cell>
          <cell r="S727">
            <v>0</v>
          </cell>
          <cell r="T727">
            <v>0</v>
          </cell>
          <cell r="U727">
            <v>0</v>
          </cell>
          <cell r="V727">
            <v>0</v>
          </cell>
          <cell r="W727">
            <v>0</v>
          </cell>
          <cell r="X727">
            <v>0</v>
          </cell>
          <cell r="Y727">
            <v>0</v>
          </cell>
          <cell r="Z727" t="str">
            <v>Waiting for submission...</v>
          </cell>
        </row>
        <row r="728">
          <cell r="A728">
            <v>3984</v>
          </cell>
          <cell r="B728" t="str">
            <v>N</v>
          </cell>
          <cell r="C728">
            <v>1603</v>
          </cell>
          <cell r="D728" t="str">
            <v>Orleans</v>
          </cell>
          <cell r="E728" t="str">
            <v xml:space="preserve">City of New Orleans </v>
          </cell>
          <cell r="F728" t="str">
            <v>071-55000-00</v>
          </cell>
          <cell r="G728" t="str">
            <v>2010 Q3: Apr-Jun</v>
          </cell>
          <cell r="H728" t="str">
            <v>4) Approved (Returned)</v>
          </cell>
          <cell r="I728" t="str">
            <v>E</v>
          </cell>
          <cell r="J728" t="str">
            <v>S</v>
          </cell>
          <cell r="K728" t="str">
            <v>HCATE4</v>
          </cell>
          <cell r="L728">
            <v>0</v>
          </cell>
          <cell r="M728">
            <v>40427</v>
          </cell>
          <cell r="N728">
            <v>0</v>
          </cell>
          <cell r="O728">
            <v>0</v>
          </cell>
          <cell r="P728">
            <v>85000</v>
          </cell>
          <cell r="Q728" t="str">
            <v>The City is working on what they consider arbitrary deductions of anticipated insurance proceeds.  Due to this and what the City considers low estimates for damages, they are currently having the damages re-assessed and versions written to the PWs. Contents not replaced as of this date.</v>
          </cell>
          <cell r="S728">
            <v>1000</v>
          </cell>
          <cell r="T728">
            <v>1000</v>
          </cell>
          <cell r="U728">
            <v>5</v>
          </cell>
          <cell r="V728">
            <v>0</v>
          </cell>
          <cell r="W728">
            <v>1005</v>
          </cell>
          <cell r="X728">
            <v>0</v>
          </cell>
          <cell r="Y728">
            <v>100</v>
          </cell>
          <cell r="Z728" t="str">
            <v>Waiting for submission...</v>
          </cell>
        </row>
        <row r="729">
          <cell r="A729">
            <v>3987</v>
          </cell>
          <cell r="B729" t="str">
            <v>N</v>
          </cell>
          <cell r="C729">
            <v>1603</v>
          </cell>
          <cell r="D729" t="str">
            <v>Orleans</v>
          </cell>
          <cell r="E729" t="str">
            <v xml:space="preserve">City of New Orleans </v>
          </cell>
          <cell r="F729" t="str">
            <v>071-55000-00</v>
          </cell>
          <cell r="G729" t="str">
            <v>2010 Q3: Apr-Jun</v>
          </cell>
          <cell r="H729" t="str">
            <v>4) Approved (Returned)</v>
          </cell>
          <cell r="I729" t="str">
            <v>E</v>
          </cell>
          <cell r="J729" t="str">
            <v>L</v>
          </cell>
          <cell r="K729" t="str">
            <v>3987V3</v>
          </cell>
          <cell r="L729">
            <v>0</v>
          </cell>
          <cell r="M729">
            <v>40793</v>
          </cell>
          <cell r="N729">
            <v>0</v>
          </cell>
          <cell r="O729">
            <v>0</v>
          </cell>
          <cell r="P729">
            <v>122489.60000000001</v>
          </cell>
          <cell r="Q729" t="str">
            <v>This project is in the contracting phase.</v>
          </cell>
          <cell r="S729">
            <v>103903.4</v>
          </cell>
          <cell r="T729">
            <v>0</v>
          </cell>
          <cell r="U729">
            <v>0</v>
          </cell>
          <cell r="V729">
            <v>0</v>
          </cell>
          <cell r="W729">
            <v>0</v>
          </cell>
          <cell r="X729">
            <v>0</v>
          </cell>
          <cell r="Y729">
            <v>0</v>
          </cell>
          <cell r="Z729" t="str">
            <v>Waiting for submission...</v>
          </cell>
        </row>
        <row r="730">
          <cell r="A730">
            <v>4009</v>
          </cell>
          <cell r="B730" t="str">
            <v>N</v>
          </cell>
          <cell r="C730">
            <v>1603</v>
          </cell>
          <cell r="D730" t="str">
            <v>Orleans</v>
          </cell>
          <cell r="E730" t="str">
            <v xml:space="preserve">City of New Orleans </v>
          </cell>
          <cell r="F730" t="str">
            <v>071-55000-00</v>
          </cell>
          <cell r="G730" t="str">
            <v>2010 Q3: Apr-Jun</v>
          </cell>
          <cell r="H730" t="str">
            <v>4) Approved (Returned)</v>
          </cell>
          <cell r="I730" t="str">
            <v>E</v>
          </cell>
          <cell r="J730" t="str">
            <v>S</v>
          </cell>
          <cell r="K730" t="str">
            <v>4009V2</v>
          </cell>
          <cell r="L730">
            <v>0</v>
          </cell>
          <cell r="M730">
            <v>40359</v>
          </cell>
          <cell r="N730">
            <v>0</v>
          </cell>
          <cell r="O730">
            <v>0</v>
          </cell>
          <cell r="P730">
            <v>1002.1</v>
          </cell>
          <cell r="Q730" t="str">
            <v>Small project.</v>
          </cell>
          <cell r="S730">
            <v>1022.1</v>
          </cell>
          <cell r="T730">
            <v>1022.1</v>
          </cell>
          <cell r="U730">
            <v>5.1100000000000003</v>
          </cell>
          <cell r="V730">
            <v>0</v>
          </cell>
          <cell r="W730">
            <v>1027.21</v>
          </cell>
          <cell r="X730">
            <v>0</v>
          </cell>
          <cell r="Y730">
            <v>100</v>
          </cell>
          <cell r="Z730" t="str">
            <v>Waiting for submission...</v>
          </cell>
        </row>
        <row r="731">
          <cell r="A731">
            <v>4232</v>
          </cell>
          <cell r="B731" t="str">
            <v>N</v>
          </cell>
          <cell r="C731">
            <v>1603</v>
          </cell>
          <cell r="D731" t="str">
            <v>Orleans</v>
          </cell>
          <cell r="E731" t="str">
            <v xml:space="preserve">City of New Orleans </v>
          </cell>
          <cell r="F731" t="str">
            <v>071-55000-00</v>
          </cell>
          <cell r="G731" t="str">
            <v>2010 Q3: Apr-Jun</v>
          </cell>
          <cell r="H731" t="str">
            <v>4) Approved (Returned)</v>
          </cell>
          <cell r="I731" t="str">
            <v>E</v>
          </cell>
          <cell r="J731" t="str">
            <v>L</v>
          </cell>
          <cell r="K731" t="str">
            <v>HCATE2</v>
          </cell>
          <cell r="L731">
            <v>0</v>
          </cell>
          <cell r="M731">
            <v>40415</v>
          </cell>
          <cell r="N731">
            <v>0</v>
          </cell>
          <cell r="O731">
            <v>0</v>
          </cell>
          <cell r="P731">
            <v>106583.65</v>
          </cell>
          <cell r="Q731" t="str">
            <v>Contents not replaced as of this date.  Facility expected to be complete 07/2011. The City is still working on what they consider arbitrary of anticipated insurance proceeds.</v>
          </cell>
          <cell r="S731">
            <v>106583.65</v>
          </cell>
          <cell r="T731">
            <v>0</v>
          </cell>
          <cell r="U731">
            <v>0</v>
          </cell>
          <cell r="V731">
            <v>0</v>
          </cell>
          <cell r="W731">
            <v>0</v>
          </cell>
          <cell r="X731">
            <v>0</v>
          </cell>
          <cell r="Y731">
            <v>0</v>
          </cell>
          <cell r="Z731" t="str">
            <v>Waiting for submission...</v>
          </cell>
        </row>
        <row r="732">
          <cell r="A732">
            <v>4929</v>
          </cell>
          <cell r="B732" t="str">
            <v>N</v>
          </cell>
          <cell r="C732">
            <v>1603</v>
          </cell>
          <cell r="D732" t="str">
            <v>Orleans</v>
          </cell>
          <cell r="E732" t="str">
            <v xml:space="preserve">City of New Orleans </v>
          </cell>
          <cell r="F732" t="str">
            <v>071-55000-00</v>
          </cell>
          <cell r="G732" t="str">
            <v>2010 Q3: Apr-Jun</v>
          </cell>
          <cell r="H732" t="str">
            <v>4) Approved (Returned)</v>
          </cell>
          <cell r="I732" t="str">
            <v>E</v>
          </cell>
          <cell r="J732" t="str">
            <v>S</v>
          </cell>
          <cell r="K732" t="str">
            <v>EMS-PC1</v>
          </cell>
          <cell r="L732">
            <v>0</v>
          </cell>
          <cell r="M732">
            <v>40451</v>
          </cell>
          <cell r="N732">
            <v>0</v>
          </cell>
          <cell r="O732">
            <v>0</v>
          </cell>
          <cell r="P732">
            <v>0</v>
          </cell>
          <cell r="Q732" t="str">
            <v>Zero PW due to insurance deductions.  The City is working on what they consider arbitrary deductions of anticipated insurance proceeds. Still confirming whether appeal needed.</v>
          </cell>
          <cell r="S732">
            <v>0</v>
          </cell>
          <cell r="T732">
            <v>0</v>
          </cell>
          <cell r="U732">
            <v>0</v>
          </cell>
          <cell r="V732">
            <v>0</v>
          </cell>
          <cell r="W732">
            <v>0</v>
          </cell>
          <cell r="X732">
            <v>0</v>
          </cell>
          <cell r="Y732">
            <v>0</v>
          </cell>
          <cell r="Z732" t="str">
            <v>Waiting for submission...</v>
          </cell>
        </row>
        <row r="733">
          <cell r="A733">
            <v>4933</v>
          </cell>
          <cell r="B733" t="str">
            <v>N</v>
          </cell>
          <cell r="C733">
            <v>1603</v>
          </cell>
          <cell r="D733" t="str">
            <v>Orleans</v>
          </cell>
          <cell r="E733" t="str">
            <v xml:space="preserve">City of New Orleans </v>
          </cell>
          <cell r="F733" t="str">
            <v>071-55000-00</v>
          </cell>
          <cell r="G733" t="str">
            <v>2010 Q3: Apr-Jun</v>
          </cell>
          <cell r="H733" t="str">
            <v>4) Approved (Returned)</v>
          </cell>
          <cell r="I733" t="str">
            <v>G</v>
          </cell>
          <cell r="J733" t="str">
            <v>S</v>
          </cell>
          <cell r="K733" t="str">
            <v>4933V3</v>
          </cell>
          <cell r="L733">
            <v>0</v>
          </cell>
          <cell r="M733">
            <v>40599</v>
          </cell>
          <cell r="N733">
            <v>0</v>
          </cell>
          <cell r="O733">
            <v>0</v>
          </cell>
          <cell r="P733">
            <v>33223.68</v>
          </cell>
          <cell r="Q733" t="str">
            <v>Work on this project has not yet begun.</v>
          </cell>
          <cell r="S733">
            <v>33223.68</v>
          </cell>
          <cell r="T733">
            <v>33223.68</v>
          </cell>
          <cell r="U733">
            <v>166.12</v>
          </cell>
          <cell r="V733">
            <v>0</v>
          </cell>
          <cell r="W733">
            <v>33389.800000000003</v>
          </cell>
          <cell r="X733">
            <v>0</v>
          </cell>
          <cell r="Y733">
            <v>100</v>
          </cell>
          <cell r="Z733" t="str">
            <v>Waiting for submission...</v>
          </cell>
        </row>
        <row r="734">
          <cell r="A734">
            <v>4939</v>
          </cell>
          <cell r="B734" t="str">
            <v>N</v>
          </cell>
          <cell r="C734">
            <v>1603</v>
          </cell>
          <cell r="D734" t="str">
            <v>Orleans</v>
          </cell>
          <cell r="E734" t="str">
            <v xml:space="preserve">City of New Orleans </v>
          </cell>
          <cell r="F734" t="str">
            <v>071-55000-00</v>
          </cell>
          <cell r="G734" t="str">
            <v>2010 Q3: Apr-Jun</v>
          </cell>
          <cell r="H734" t="str">
            <v>4) Approved (Returned)</v>
          </cell>
          <cell r="I734" t="str">
            <v>E</v>
          </cell>
          <cell r="J734" t="str">
            <v>S</v>
          </cell>
          <cell r="K734" t="str">
            <v>IC286GY</v>
          </cell>
          <cell r="L734">
            <v>0</v>
          </cell>
          <cell r="M734">
            <v>40451</v>
          </cell>
          <cell r="N734">
            <v>0</v>
          </cell>
          <cell r="O734">
            <v>0</v>
          </cell>
          <cell r="P734">
            <v>8363.7000000000007</v>
          </cell>
          <cell r="Q734" t="str">
            <v>Though have not been purchased as of this date, the City will soon begin purchasing replacement equipment. Facility has not been rebuilt.</v>
          </cell>
          <cell r="S734">
            <v>8363.7000000000007</v>
          </cell>
          <cell r="T734">
            <v>8363.7000000000007</v>
          </cell>
          <cell r="U734">
            <v>41.81</v>
          </cell>
          <cell r="V734">
            <v>0</v>
          </cell>
          <cell r="W734">
            <v>8405.51</v>
          </cell>
          <cell r="X734">
            <v>0</v>
          </cell>
          <cell r="Y734">
            <v>100</v>
          </cell>
          <cell r="Z734" t="str">
            <v>Waiting for submission...</v>
          </cell>
        </row>
        <row r="735">
          <cell r="A735">
            <v>5641</v>
          </cell>
          <cell r="B735" t="str">
            <v>N</v>
          </cell>
          <cell r="C735">
            <v>1603</v>
          </cell>
          <cell r="D735" t="str">
            <v>Orleans</v>
          </cell>
          <cell r="E735" t="str">
            <v xml:space="preserve">City of New Orleans </v>
          </cell>
          <cell r="F735" t="str">
            <v>071-55000-00</v>
          </cell>
          <cell r="G735" t="str">
            <v>2010 Q3: Apr-Jun</v>
          </cell>
          <cell r="H735" t="str">
            <v>4) Approved (Returned)</v>
          </cell>
          <cell r="I735" t="str">
            <v>E</v>
          </cell>
          <cell r="J735" t="str">
            <v>S</v>
          </cell>
          <cell r="K735" t="str">
            <v>5641V2</v>
          </cell>
          <cell r="L735">
            <v>0</v>
          </cell>
          <cell r="M735">
            <v>40899</v>
          </cell>
          <cell r="N735">
            <v>0</v>
          </cell>
          <cell r="O735">
            <v>0</v>
          </cell>
          <cell r="P735">
            <v>4456</v>
          </cell>
          <cell r="Q735" t="str">
            <v>This project is in Design Phase.</v>
          </cell>
          <cell r="S735">
            <v>4456</v>
          </cell>
          <cell r="T735">
            <v>4456</v>
          </cell>
          <cell r="U735">
            <v>22.29</v>
          </cell>
          <cell r="V735">
            <v>0</v>
          </cell>
          <cell r="W735">
            <v>4478.29</v>
          </cell>
          <cell r="X735">
            <v>0</v>
          </cell>
          <cell r="Y735">
            <v>100</v>
          </cell>
          <cell r="Z735" t="str">
            <v>Waiting for submission...</v>
          </cell>
        </row>
        <row r="736">
          <cell r="A736">
            <v>5970</v>
          </cell>
          <cell r="B736" t="str">
            <v>N</v>
          </cell>
          <cell r="C736">
            <v>1603</v>
          </cell>
          <cell r="D736" t="str">
            <v>Orleans</v>
          </cell>
          <cell r="E736" t="str">
            <v xml:space="preserve">City of New Orleans </v>
          </cell>
          <cell r="F736" t="str">
            <v>071-55000-00</v>
          </cell>
          <cell r="G736" t="str">
            <v>2010 Q3: Apr-Jun</v>
          </cell>
          <cell r="H736" t="str">
            <v>4) Approved (Returned)</v>
          </cell>
          <cell r="I736" t="str">
            <v>E</v>
          </cell>
          <cell r="J736" t="str">
            <v>S</v>
          </cell>
          <cell r="K736" t="str">
            <v>5970V2</v>
          </cell>
          <cell r="L736">
            <v>0</v>
          </cell>
          <cell r="M736">
            <v>40594</v>
          </cell>
          <cell r="N736">
            <v>0</v>
          </cell>
          <cell r="O736">
            <v>0</v>
          </cell>
          <cell r="P736">
            <v>28875.200000000001</v>
          </cell>
          <cell r="Q736" t="str">
            <v>Work Not Started</v>
          </cell>
          <cell r="S736">
            <v>29875.200000000001</v>
          </cell>
          <cell r="T736">
            <v>29875.200000000001</v>
          </cell>
          <cell r="U736">
            <v>149.37</v>
          </cell>
          <cell r="V736">
            <v>0</v>
          </cell>
          <cell r="W736">
            <v>30024.57</v>
          </cell>
          <cell r="X736">
            <v>0</v>
          </cell>
          <cell r="Y736">
            <v>100</v>
          </cell>
          <cell r="Z736" t="str">
            <v>Waiting for submission...</v>
          </cell>
        </row>
        <row r="737">
          <cell r="A737">
            <v>6105</v>
          </cell>
          <cell r="B737" t="str">
            <v>N</v>
          </cell>
          <cell r="C737">
            <v>1603</v>
          </cell>
          <cell r="D737" t="str">
            <v>Orleans</v>
          </cell>
          <cell r="E737" t="str">
            <v xml:space="preserve">City of New Orleans </v>
          </cell>
          <cell r="F737" t="str">
            <v>071-55000-00</v>
          </cell>
          <cell r="G737" t="str">
            <v>2010 Q3: Apr-Jun</v>
          </cell>
          <cell r="H737" t="str">
            <v>4) Approved (Returned)</v>
          </cell>
          <cell r="I737" t="str">
            <v>E</v>
          </cell>
          <cell r="J737" t="str">
            <v>S</v>
          </cell>
          <cell r="K737" t="str">
            <v>I-C159</v>
          </cell>
          <cell r="L737">
            <v>0</v>
          </cell>
          <cell r="M737">
            <v>40441</v>
          </cell>
          <cell r="N737">
            <v>0</v>
          </cell>
          <cell r="O737">
            <v>0</v>
          </cell>
          <cell r="P737">
            <v>38000</v>
          </cell>
          <cell r="Q737" t="str">
            <v>For Rosenwald Center contents. The City is working on what they consider arbitrary deductions of anticipated insurance proceeds.  Due to this and what the City considers low estimates for damages, they are looking to have the damages re-assessed and versions written to the PWs.</v>
          </cell>
          <cell r="S737">
            <v>12300.24</v>
          </cell>
          <cell r="T737">
            <v>12300.24</v>
          </cell>
          <cell r="U737">
            <v>61.5</v>
          </cell>
          <cell r="V737">
            <v>0</v>
          </cell>
          <cell r="W737">
            <v>12361.74</v>
          </cell>
          <cell r="X737">
            <v>0</v>
          </cell>
          <cell r="Y737">
            <v>100</v>
          </cell>
          <cell r="Z737" t="str">
            <v>Waiting for submission...</v>
          </cell>
        </row>
        <row r="738">
          <cell r="A738">
            <v>6146</v>
          </cell>
          <cell r="B738" t="str">
            <v>N</v>
          </cell>
          <cell r="C738">
            <v>1603</v>
          </cell>
          <cell r="D738" t="str">
            <v>Orleans</v>
          </cell>
          <cell r="E738" t="str">
            <v xml:space="preserve">City of New Orleans </v>
          </cell>
          <cell r="F738" t="str">
            <v>071-55000-00</v>
          </cell>
          <cell r="G738" t="str">
            <v>2010 Q3: Apr-Jun</v>
          </cell>
          <cell r="H738" t="str">
            <v>4) Approved (Returned)</v>
          </cell>
          <cell r="I738" t="str">
            <v>E</v>
          </cell>
          <cell r="J738" t="str">
            <v>L</v>
          </cell>
          <cell r="K738" t="str">
            <v>EMD-18F</v>
          </cell>
          <cell r="L738">
            <v>0</v>
          </cell>
          <cell r="M738">
            <v>40422</v>
          </cell>
          <cell r="N738">
            <v>0</v>
          </cell>
          <cell r="O738">
            <v>0</v>
          </cell>
          <cell r="P738">
            <v>98000</v>
          </cell>
          <cell r="Q738" t="str">
            <v>EMD will begin replenishing the fleet on an as needed basis.</v>
          </cell>
          <cell r="S738">
            <v>97701</v>
          </cell>
          <cell r="T738">
            <v>0</v>
          </cell>
          <cell r="U738">
            <v>0</v>
          </cell>
          <cell r="V738">
            <v>0</v>
          </cell>
          <cell r="W738">
            <v>0</v>
          </cell>
          <cell r="X738">
            <v>0</v>
          </cell>
          <cell r="Y738">
            <v>0</v>
          </cell>
          <cell r="Z738" t="str">
            <v>Waiting for submission...</v>
          </cell>
        </row>
        <row r="739">
          <cell r="A739">
            <v>6796</v>
          </cell>
          <cell r="B739" t="str">
            <v>N</v>
          </cell>
          <cell r="C739">
            <v>1603</v>
          </cell>
          <cell r="D739" t="str">
            <v>Orleans</v>
          </cell>
          <cell r="E739" t="str">
            <v xml:space="preserve">City of New Orleans </v>
          </cell>
          <cell r="F739" t="str">
            <v>071-55000-00</v>
          </cell>
          <cell r="G739" t="str">
            <v>2010 Q3: Apr-Jun</v>
          </cell>
          <cell r="H739" t="str">
            <v>4) Approved (Returned)</v>
          </cell>
          <cell r="I739" t="str">
            <v>G</v>
          </cell>
          <cell r="J739" t="str">
            <v>L</v>
          </cell>
          <cell r="K739" t="str">
            <v>6796V4</v>
          </cell>
          <cell r="L739">
            <v>0</v>
          </cell>
          <cell r="M739">
            <v>39609</v>
          </cell>
          <cell r="N739">
            <v>0</v>
          </cell>
          <cell r="O739">
            <v>0</v>
          </cell>
          <cell r="P739">
            <v>5000000</v>
          </cell>
          <cell r="Q739" t="str">
            <v>At the Applicant's request, this PW was de-obligated and rolled into another PW.</v>
          </cell>
          <cell r="S739">
            <v>0</v>
          </cell>
          <cell r="T739">
            <v>0</v>
          </cell>
          <cell r="U739">
            <v>0</v>
          </cell>
          <cell r="V739">
            <v>0</v>
          </cell>
          <cell r="W739">
            <v>0</v>
          </cell>
          <cell r="X739">
            <v>0</v>
          </cell>
          <cell r="Y739">
            <v>0</v>
          </cell>
          <cell r="Z739" t="str">
            <v>Waiting for submission...</v>
          </cell>
        </row>
        <row r="740">
          <cell r="A740">
            <v>6866</v>
          </cell>
          <cell r="B740" t="str">
            <v>N</v>
          </cell>
          <cell r="C740">
            <v>1603</v>
          </cell>
          <cell r="D740" t="str">
            <v>Orleans</v>
          </cell>
          <cell r="E740" t="str">
            <v xml:space="preserve">City of New Orleans </v>
          </cell>
          <cell r="F740" t="str">
            <v>071-55000-00</v>
          </cell>
          <cell r="G740" t="str">
            <v>2010 Q3: Apr-Jun</v>
          </cell>
          <cell r="H740" t="str">
            <v>4) Approved (Returned)</v>
          </cell>
          <cell r="I740" t="str">
            <v>E</v>
          </cell>
          <cell r="J740" t="str">
            <v>S</v>
          </cell>
          <cell r="K740" t="str">
            <v>6866V1</v>
          </cell>
          <cell r="L740">
            <v>0</v>
          </cell>
          <cell r="M740">
            <v>40415</v>
          </cell>
          <cell r="N740">
            <v>0</v>
          </cell>
          <cell r="O740">
            <v>0</v>
          </cell>
          <cell r="P740">
            <v>0</v>
          </cell>
          <cell r="Q740" t="str">
            <v>The City is currently trying to retrieve information from the damaged hard drives.  Invoices will be submitted as received. Ref# is MTCBPC-2.</v>
          </cell>
          <cell r="S740">
            <v>0</v>
          </cell>
          <cell r="T740">
            <v>16433.97</v>
          </cell>
          <cell r="U740">
            <v>91.3</v>
          </cell>
          <cell r="V740">
            <v>0</v>
          </cell>
          <cell r="W740">
            <v>16525.27</v>
          </cell>
          <cell r="X740">
            <v>0</v>
          </cell>
          <cell r="Y740">
            <v>0</v>
          </cell>
          <cell r="Z740" t="str">
            <v>Waiting for submission...</v>
          </cell>
        </row>
        <row r="741">
          <cell r="A741">
            <v>7120</v>
          </cell>
          <cell r="B741" t="str">
            <v>N</v>
          </cell>
          <cell r="C741">
            <v>1603</v>
          </cell>
          <cell r="D741" t="str">
            <v>Orleans</v>
          </cell>
          <cell r="E741" t="str">
            <v xml:space="preserve">City of New Orleans </v>
          </cell>
          <cell r="F741" t="str">
            <v>071-55000-00</v>
          </cell>
          <cell r="G741" t="str">
            <v>2010 Q3: Apr-Jun</v>
          </cell>
          <cell r="H741" t="str">
            <v>4) Approved (Returned)</v>
          </cell>
          <cell r="I741" t="str">
            <v>E</v>
          </cell>
          <cell r="J741" t="str">
            <v>L</v>
          </cell>
          <cell r="K741" t="str">
            <v>7120V2</v>
          </cell>
          <cell r="L741">
            <v>0</v>
          </cell>
          <cell r="M741">
            <v>40445</v>
          </cell>
          <cell r="N741">
            <v>0</v>
          </cell>
          <cell r="O741">
            <v>0</v>
          </cell>
          <cell r="P741">
            <v>74000</v>
          </cell>
          <cell r="Q741" t="str">
            <v>Police Auto Garage contents: The City is working on what they consider arbitrary deductions of anticipated insurance proceeds.  Due to this and what the City considers low estimates for damages, they are looking to have the damages re-assessed and versions written to the PWs.  NOPD has begun purchasing contents related to this pw and compiling invoices and other purchase documentation to submit to State. NFIP reduction was reimbursed to City.</v>
          </cell>
          <cell r="S741">
            <v>73704.899999999994</v>
          </cell>
          <cell r="T741">
            <v>37852.46</v>
          </cell>
          <cell r="U741">
            <v>189.26</v>
          </cell>
          <cell r="V741">
            <v>0</v>
          </cell>
          <cell r="W741">
            <v>38041.72</v>
          </cell>
          <cell r="X741">
            <v>0</v>
          </cell>
          <cell r="Y741">
            <v>51.35</v>
          </cell>
          <cell r="Z741" t="str">
            <v>Waiting for submission...</v>
          </cell>
        </row>
        <row r="742">
          <cell r="A742">
            <v>7404</v>
          </cell>
          <cell r="B742" t="str">
            <v>N</v>
          </cell>
          <cell r="C742">
            <v>1603</v>
          </cell>
          <cell r="D742" t="str">
            <v>Orleans</v>
          </cell>
          <cell r="E742" t="str">
            <v xml:space="preserve">City of New Orleans </v>
          </cell>
          <cell r="F742" t="str">
            <v>071-55000-00</v>
          </cell>
          <cell r="G742" t="str">
            <v>2010 Q3: Apr-Jun</v>
          </cell>
          <cell r="H742" t="str">
            <v>4) Approved (Returned)</v>
          </cell>
          <cell r="I742" t="str">
            <v>E</v>
          </cell>
          <cell r="J742" t="str">
            <v>S</v>
          </cell>
          <cell r="K742" t="str">
            <v>7404V2</v>
          </cell>
          <cell r="L742">
            <v>0</v>
          </cell>
          <cell r="M742">
            <v>40899</v>
          </cell>
          <cell r="N742">
            <v>0</v>
          </cell>
          <cell r="O742">
            <v>0</v>
          </cell>
          <cell r="P742">
            <v>14055</v>
          </cell>
          <cell r="Q742" t="str">
            <v>This project is in Design Phase. A version may be needed for this PW.</v>
          </cell>
          <cell r="S742">
            <v>14055.35</v>
          </cell>
          <cell r="T742">
            <v>14055.35</v>
          </cell>
          <cell r="U742">
            <v>70.28</v>
          </cell>
          <cell r="V742">
            <v>0</v>
          </cell>
          <cell r="W742">
            <v>14125.63</v>
          </cell>
          <cell r="X742">
            <v>0</v>
          </cell>
          <cell r="Y742">
            <v>100</v>
          </cell>
          <cell r="Z742" t="str">
            <v>Waiting for submission...</v>
          </cell>
        </row>
        <row r="743">
          <cell r="A743">
            <v>7408</v>
          </cell>
          <cell r="B743" t="str">
            <v>N</v>
          </cell>
          <cell r="C743">
            <v>1603</v>
          </cell>
          <cell r="D743" t="str">
            <v>Orleans</v>
          </cell>
          <cell r="E743" t="str">
            <v xml:space="preserve">City of New Orleans </v>
          </cell>
          <cell r="F743" t="str">
            <v>071-55000-00</v>
          </cell>
          <cell r="G743" t="str">
            <v>2010 Q3: Apr-Jun</v>
          </cell>
          <cell r="H743" t="str">
            <v>4) Approved (Returned)</v>
          </cell>
          <cell r="I743" t="str">
            <v>G</v>
          </cell>
          <cell r="J743" t="str">
            <v>S</v>
          </cell>
          <cell r="K743" t="str">
            <v>7408V3</v>
          </cell>
          <cell r="L743">
            <v>0</v>
          </cell>
          <cell r="M743">
            <v>40761</v>
          </cell>
          <cell r="N743">
            <v>0</v>
          </cell>
          <cell r="O743">
            <v>0</v>
          </cell>
          <cell r="P743">
            <v>44173.919999999998</v>
          </cell>
          <cell r="Q743" t="str">
            <v>This project is in the Planning Phase.  The scope alignment and site visits for this facility are complete.</v>
          </cell>
          <cell r="S743">
            <v>44173.919999999998</v>
          </cell>
          <cell r="T743">
            <v>44173.919999999998</v>
          </cell>
          <cell r="U743">
            <v>220.87</v>
          </cell>
          <cell r="V743">
            <v>0</v>
          </cell>
          <cell r="W743">
            <v>44394.79</v>
          </cell>
          <cell r="X743">
            <v>0</v>
          </cell>
          <cell r="Y743">
            <v>100</v>
          </cell>
          <cell r="Z743" t="str">
            <v>Waiting for submission...</v>
          </cell>
        </row>
        <row r="744">
          <cell r="A744">
            <v>7528</v>
          </cell>
          <cell r="B744" t="str">
            <v>N</v>
          </cell>
          <cell r="C744">
            <v>1603</v>
          </cell>
          <cell r="D744" t="str">
            <v>Orleans</v>
          </cell>
          <cell r="E744" t="str">
            <v xml:space="preserve">City of New Orleans </v>
          </cell>
          <cell r="F744" t="str">
            <v>071-55000-00</v>
          </cell>
          <cell r="G744" t="str">
            <v>2010 Q3: Apr-Jun</v>
          </cell>
          <cell r="H744" t="str">
            <v>4) Approved (Returned)</v>
          </cell>
          <cell r="I744" t="str">
            <v>E</v>
          </cell>
          <cell r="J744" t="str">
            <v>S</v>
          </cell>
          <cell r="K744" t="str">
            <v>7528V2</v>
          </cell>
          <cell r="L744">
            <v>0</v>
          </cell>
          <cell r="M744">
            <v>40899</v>
          </cell>
          <cell r="N744">
            <v>0</v>
          </cell>
          <cell r="O744">
            <v>0</v>
          </cell>
          <cell r="P744">
            <v>15354</v>
          </cell>
          <cell r="Q744" t="str">
            <v>This project is on HOLD pending assignment to Capital Projects Administration per the PDU.  A version may be needed for this PW.</v>
          </cell>
          <cell r="S744">
            <v>15354.25</v>
          </cell>
          <cell r="T744">
            <v>15354.26</v>
          </cell>
          <cell r="U744">
            <v>76.77</v>
          </cell>
          <cell r="V744">
            <v>0</v>
          </cell>
          <cell r="W744">
            <v>15431.03</v>
          </cell>
          <cell r="X744">
            <v>0</v>
          </cell>
          <cell r="Y744">
            <v>100</v>
          </cell>
          <cell r="Z744" t="str">
            <v>Waiting for submission...</v>
          </cell>
        </row>
        <row r="745">
          <cell r="A745">
            <v>7817</v>
          </cell>
          <cell r="B745" t="str">
            <v>N</v>
          </cell>
          <cell r="C745">
            <v>1603</v>
          </cell>
          <cell r="D745" t="str">
            <v>Orleans</v>
          </cell>
          <cell r="E745" t="str">
            <v xml:space="preserve">City of New Orleans </v>
          </cell>
          <cell r="F745" t="str">
            <v>071-55000-00</v>
          </cell>
          <cell r="G745" t="str">
            <v>2010 Q3: Apr-Jun</v>
          </cell>
          <cell r="H745" t="str">
            <v>4) Approved (Returned)</v>
          </cell>
          <cell r="I745" t="str">
            <v>E</v>
          </cell>
          <cell r="J745" t="str">
            <v>L</v>
          </cell>
          <cell r="K745" t="str">
            <v>7817V2</v>
          </cell>
          <cell r="L745">
            <v>0</v>
          </cell>
          <cell r="M745">
            <v>40438</v>
          </cell>
          <cell r="N745">
            <v>0</v>
          </cell>
          <cell r="O745">
            <v>0</v>
          </cell>
          <cell r="P745">
            <v>131357</v>
          </cell>
          <cell r="Q745" t="str">
            <v>The City is working on what they consider arbitrary deductions of anticipated insurance proceeds.  Due to this and what the City considers low estimates for damages, they are currently having the damages re-assessed and versions written to the PWs.  City will submit invoices for reimbursement.  The City is in the process of submitting invoices totaling $22,247.10 to State for reimbursement.  MOT has received an advance in the amount of $98,518.00</v>
          </cell>
          <cell r="S745">
            <v>202211.76</v>
          </cell>
          <cell r="T745">
            <v>98518</v>
          </cell>
          <cell r="U745">
            <v>492.59</v>
          </cell>
          <cell r="V745">
            <v>0</v>
          </cell>
          <cell r="W745">
            <v>99010.59</v>
          </cell>
          <cell r="X745">
            <v>0</v>
          </cell>
          <cell r="Y745">
            <v>48.72</v>
          </cell>
          <cell r="Z745" t="str">
            <v>Waiting for submission...</v>
          </cell>
        </row>
        <row r="746">
          <cell r="A746">
            <v>8061</v>
          </cell>
          <cell r="B746" t="str">
            <v>N</v>
          </cell>
          <cell r="C746">
            <v>1603</v>
          </cell>
          <cell r="D746" t="str">
            <v>Orleans</v>
          </cell>
          <cell r="E746" t="str">
            <v xml:space="preserve">City of New Orleans </v>
          </cell>
          <cell r="F746" t="str">
            <v>071-55000-00</v>
          </cell>
          <cell r="G746" t="str">
            <v>2010 Q3: Apr-Jun</v>
          </cell>
          <cell r="H746" t="str">
            <v>4) Approved (Returned)</v>
          </cell>
          <cell r="I746" t="str">
            <v>E</v>
          </cell>
          <cell r="J746" t="str">
            <v>L</v>
          </cell>
          <cell r="K746" t="str">
            <v>IP231</v>
          </cell>
          <cell r="L746">
            <v>0</v>
          </cell>
          <cell r="M746">
            <v>40589</v>
          </cell>
          <cell r="N746">
            <v>0</v>
          </cell>
          <cell r="O746">
            <v>0</v>
          </cell>
          <cell r="P746">
            <v>2515727.06</v>
          </cell>
          <cell r="Q746" t="str">
            <v>Work has been completed. PW is for NOPD Portable Radios. Version #2 of this pw states that the radios are herein transferred to the City of New Orleans. City still reviewing proof of ownership documentation for these radios. Closeout to follow shortly.</v>
          </cell>
          <cell r="S746">
            <v>0</v>
          </cell>
          <cell r="T746">
            <v>0</v>
          </cell>
          <cell r="U746">
            <v>0</v>
          </cell>
          <cell r="V746">
            <v>0</v>
          </cell>
          <cell r="W746">
            <v>0</v>
          </cell>
          <cell r="X746">
            <v>0</v>
          </cell>
          <cell r="Y746">
            <v>0</v>
          </cell>
          <cell r="Z746" t="str">
            <v>Waiting for submission...</v>
          </cell>
        </row>
        <row r="747">
          <cell r="A747">
            <v>8603</v>
          </cell>
          <cell r="B747" t="str">
            <v>N</v>
          </cell>
          <cell r="C747">
            <v>1603</v>
          </cell>
          <cell r="D747" t="str">
            <v>Orleans</v>
          </cell>
          <cell r="E747" t="str">
            <v xml:space="preserve">City of New Orleans </v>
          </cell>
          <cell r="F747" t="str">
            <v>071-55000-00</v>
          </cell>
          <cell r="G747" t="str">
            <v>2010 Q3: Apr-Jun</v>
          </cell>
          <cell r="H747" t="str">
            <v>4) Approved (Returned)</v>
          </cell>
          <cell r="I747" t="str">
            <v>E</v>
          </cell>
          <cell r="J747" t="str">
            <v>S</v>
          </cell>
          <cell r="K747" t="str">
            <v>I-C353</v>
          </cell>
          <cell r="L747">
            <v>0</v>
          </cell>
          <cell r="M747">
            <v>40423</v>
          </cell>
          <cell r="N747">
            <v>0</v>
          </cell>
          <cell r="O747">
            <v>0</v>
          </cell>
          <cell r="P747">
            <v>5595.76</v>
          </cell>
          <cell r="Q747" t="str">
            <v>Replacement contents at Joe Brown Pool will soon begin to be purchased.</v>
          </cell>
          <cell r="S747">
            <v>5595.76</v>
          </cell>
          <cell r="T747">
            <v>5595.76</v>
          </cell>
          <cell r="U747">
            <v>27.98</v>
          </cell>
          <cell r="V747">
            <v>0</v>
          </cell>
          <cell r="W747">
            <v>5623.74</v>
          </cell>
          <cell r="X747">
            <v>0</v>
          </cell>
          <cell r="Y747">
            <v>100</v>
          </cell>
          <cell r="Z747" t="str">
            <v>Waiting for submission...</v>
          </cell>
        </row>
        <row r="748">
          <cell r="A748">
            <v>8866</v>
          </cell>
          <cell r="B748" t="str">
            <v>N</v>
          </cell>
          <cell r="C748">
            <v>1603</v>
          </cell>
          <cell r="D748" t="str">
            <v>Orleans</v>
          </cell>
          <cell r="E748" t="str">
            <v xml:space="preserve">City of New Orleans </v>
          </cell>
          <cell r="F748" t="str">
            <v>071-55000-00</v>
          </cell>
          <cell r="G748" t="str">
            <v>2010 Q3: Apr-Jun</v>
          </cell>
          <cell r="H748" t="str">
            <v>4) Approved (Returned)</v>
          </cell>
          <cell r="I748" t="str">
            <v>G</v>
          </cell>
          <cell r="J748" t="str">
            <v>S</v>
          </cell>
          <cell r="K748" t="str">
            <v>8866V3</v>
          </cell>
          <cell r="L748">
            <v>0</v>
          </cell>
          <cell r="M748">
            <v>40384</v>
          </cell>
          <cell r="N748">
            <v>0</v>
          </cell>
          <cell r="O748">
            <v>0</v>
          </cell>
          <cell r="P748">
            <v>36863</v>
          </cell>
          <cell r="Q748" t="str">
            <v>No repair work has been done on this facility.</v>
          </cell>
          <cell r="S748">
            <v>36683.360000000001</v>
          </cell>
          <cell r="T748">
            <v>36683.360000000001</v>
          </cell>
          <cell r="U748">
            <v>183.42</v>
          </cell>
          <cell r="V748">
            <v>0</v>
          </cell>
          <cell r="W748">
            <v>36866.78</v>
          </cell>
          <cell r="X748">
            <v>0</v>
          </cell>
          <cell r="Y748">
            <v>100</v>
          </cell>
          <cell r="Z748" t="str">
            <v>Waiting for submission...</v>
          </cell>
        </row>
        <row r="749">
          <cell r="A749">
            <v>9186</v>
          </cell>
          <cell r="B749" t="str">
            <v>N</v>
          </cell>
          <cell r="C749">
            <v>1603</v>
          </cell>
          <cell r="D749" t="str">
            <v>Orleans</v>
          </cell>
          <cell r="E749" t="str">
            <v xml:space="preserve">City of New Orleans </v>
          </cell>
          <cell r="F749" t="str">
            <v>071-55000-00</v>
          </cell>
          <cell r="G749" t="str">
            <v>2010 Q3: Apr-Jun</v>
          </cell>
          <cell r="H749" t="str">
            <v>4) Approved (Returned)</v>
          </cell>
          <cell r="I749" t="str">
            <v>G</v>
          </cell>
          <cell r="J749" t="str">
            <v>L</v>
          </cell>
          <cell r="K749" t="str">
            <v>9186V4</v>
          </cell>
          <cell r="L749">
            <v>0</v>
          </cell>
          <cell r="M749">
            <v>39685</v>
          </cell>
          <cell r="N749">
            <v>0</v>
          </cell>
          <cell r="O749">
            <v>0</v>
          </cell>
          <cell r="P749">
            <v>1000000</v>
          </cell>
          <cell r="Q749" t="str">
            <v>This is a zero PW.  This PW was de-obligated at the Applicant's request and rolled into PW 11819.</v>
          </cell>
          <cell r="S749">
            <v>0</v>
          </cell>
          <cell r="T749">
            <v>0</v>
          </cell>
          <cell r="U749">
            <v>0</v>
          </cell>
          <cell r="V749">
            <v>0</v>
          </cell>
          <cell r="W749">
            <v>0</v>
          </cell>
          <cell r="X749">
            <v>0</v>
          </cell>
          <cell r="Y749">
            <v>0</v>
          </cell>
          <cell r="Z749" t="str">
            <v>Waiting for submission...</v>
          </cell>
        </row>
        <row r="750">
          <cell r="A750">
            <v>9998</v>
          </cell>
          <cell r="B750" t="str">
            <v>N</v>
          </cell>
          <cell r="C750">
            <v>1603</v>
          </cell>
          <cell r="D750" t="str">
            <v>Orleans</v>
          </cell>
          <cell r="E750" t="str">
            <v xml:space="preserve">City of New Orleans </v>
          </cell>
          <cell r="F750" t="str">
            <v>071-55000-00</v>
          </cell>
          <cell r="G750" t="str">
            <v>2010 Q3: Apr-Jun</v>
          </cell>
          <cell r="H750" t="str">
            <v>4) Approved (Returned)</v>
          </cell>
          <cell r="I750" t="str">
            <v>E</v>
          </cell>
          <cell r="J750" t="str">
            <v>L</v>
          </cell>
          <cell r="K750" t="str">
            <v>EP-108</v>
          </cell>
          <cell r="L750">
            <v>0</v>
          </cell>
          <cell r="M750">
            <v>40484</v>
          </cell>
          <cell r="N750">
            <v>0</v>
          </cell>
          <cell r="O750">
            <v>0</v>
          </cell>
          <cell r="P750">
            <v>73670.11</v>
          </cell>
          <cell r="Q750" t="str">
            <v>Police Radio Shop equipment: Police still reviewing PW and determining if all items have been covered. The City will begin to replace this destroyed contents as soon as review finalized.</v>
          </cell>
          <cell r="S750">
            <v>73670.11</v>
          </cell>
          <cell r="T750">
            <v>0</v>
          </cell>
          <cell r="U750">
            <v>0</v>
          </cell>
          <cell r="V750">
            <v>0</v>
          </cell>
          <cell r="W750">
            <v>0</v>
          </cell>
          <cell r="X750">
            <v>0</v>
          </cell>
          <cell r="Y750">
            <v>0</v>
          </cell>
          <cell r="Z750" t="str">
            <v>Waiting for submission...</v>
          </cell>
        </row>
        <row r="751">
          <cell r="A751">
            <v>10398</v>
          </cell>
          <cell r="B751" t="str">
            <v>N</v>
          </cell>
          <cell r="C751">
            <v>1603</v>
          </cell>
          <cell r="D751" t="str">
            <v>Orleans</v>
          </cell>
          <cell r="E751" t="str">
            <v xml:space="preserve">City of New Orleans </v>
          </cell>
          <cell r="F751" t="str">
            <v>071-55000-00</v>
          </cell>
          <cell r="G751" t="str">
            <v>2010 Q3: Apr-Jun</v>
          </cell>
          <cell r="H751" t="str">
            <v>4) Approved (Returned)</v>
          </cell>
          <cell r="I751" t="str">
            <v>E</v>
          </cell>
          <cell r="J751" t="str">
            <v>S</v>
          </cell>
          <cell r="K751" t="str">
            <v>I-C343</v>
          </cell>
          <cell r="L751">
            <v>0</v>
          </cell>
          <cell r="M751">
            <v>40417</v>
          </cell>
          <cell r="N751">
            <v>0</v>
          </cell>
          <cell r="O751">
            <v>0</v>
          </cell>
          <cell r="P751">
            <v>6000</v>
          </cell>
          <cell r="Q751" t="str">
            <v>Contents at Almonaster Auto Pount. The City is working on what they consider arbitrary deductions of anticipated insurance proceeds.  Due to this and what the City considers low estimates for damages, they are looking to have the damages re-assessed and versions written to the PWs.</v>
          </cell>
          <cell r="S751">
            <v>3307.65</v>
          </cell>
          <cell r="T751">
            <v>3307.66</v>
          </cell>
          <cell r="U751">
            <v>16.54</v>
          </cell>
          <cell r="V751">
            <v>0</v>
          </cell>
          <cell r="W751">
            <v>3324.2</v>
          </cell>
          <cell r="X751">
            <v>0</v>
          </cell>
          <cell r="Y751">
            <v>100</v>
          </cell>
          <cell r="Z751" t="str">
            <v>Waiting for submission...</v>
          </cell>
        </row>
        <row r="752">
          <cell r="A752">
            <v>10593</v>
          </cell>
          <cell r="B752" t="str">
            <v>N</v>
          </cell>
          <cell r="C752">
            <v>1603</v>
          </cell>
          <cell r="D752" t="str">
            <v>Orleans</v>
          </cell>
          <cell r="E752" t="str">
            <v xml:space="preserve">City of New Orleans </v>
          </cell>
          <cell r="F752" t="str">
            <v>071-55000-00</v>
          </cell>
          <cell r="G752" t="str">
            <v>2010 Q3: Apr-Jun</v>
          </cell>
          <cell r="H752" t="str">
            <v>4) Approved (Returned)</v>
          </cell>
          <cell r="I752" t="str">
            <v>E</v>
          </cell>
          <cell r="J752" t="str">
            <v>L</v>
          </cell>
          <cell r="K752" t="str">
            <v>I-C212</v>
          </cell>
          <cell r="L752">
            <v>0</v>
          </cell>
          <cell r="M752">
            <v>40431</v>
          </cell>
          <cell r="N752">
            <v>0</v>
          </cell>
          <cell r="O752">
            <v>0</v>
          </cell>
          <cell r="P752">
            <v>80000</v>
          </cell>
          <cell r="Q752" t="str">
            <v>The City will begin replacing destroyed contents once facilities are repaired or a safe storage place is found for them.</v>
          </cell>
          <cell r="S752">
            <v>79109</v>
          </cell>
          <cell r="T752">
            <v>0</v>
          </cell>
          <cell r="U752">
            <v>0</v>
          </cell>
          <cell r="V752">
            <v>0</v>
          </cell>
          <cell r="W752">
            <v>0</v>
          </cell>
          <cell r="X752">
            <v>0</v>
          </cell>
          <cell r="Y752">
            <v>0</v>
          </cell>
          <cell r="Z752" t="str">
            <v>Waiting for submission...</v>
          </cell>
        </row>
        <row r="753">
          <cell r="A753">
            <v>10747</v>
          </cell>
          <cell r="B753" t="str">
            <v>N</v>
          </cell>
          <cell r="C753">
            <v>1603</v>
          </cell>
          <cell r="D753" t="str">
            <v>Orleans</v>
          </cell>
          <cell r="E753" t="str">
            <v xml:space="preserve">City of New Orleans </v>
          </cell>
          <cell r="F753" t="str">
            <v>071-55000-00</v>
          </cell>
          <cell r="G753" t="str">
            <v>2010 Q3: Apr-Jun</v>
          </cell>
          <cell r="H753" t="str">
            <v>4) Approved (Returned)</v>
          </cell>
          <cell r="I753" t="str">
            <v>E</v>
          </cell>
          <cell r="J753" t="str">
            <v>S</v>
          </cell>
          <cell r="K753" t="str">
            <v>PD-132</v>
          </cell>
          <cell r="L753">
            <v>0</v>
          </cell>
          <cell r="M753">
            <v>40406</v>
          </cell>
          <cell r="N753">
            <v>0</v>
          </cell>
          <cell r="O753">
            <v>0</v>
          </cell>
          <cell r="P753">
            <v>0</v>
          </cell>
          <cell r="Q753" t="str">
            <v>Emergency Generator equipment: PW deemed zero eligible due to anticipated insurance proceeds. City still reviewing this PW.</v>
          </cell>
          <cell r="S753">
            <v>0</v>
          </cell>
          <cell r="T753">
            <v>0</v>
          </cell>
          <cell r="U753">
            <v>0</v>
          </cell>
          <cell r="V753">
            <v>0</v>
          </cell>
          <cell r="W753">
            <v>0</v>
          </cell>
          <cell r="X753">
            <v>0</v>
          </cell>
          <cell r="Y753">
            <v>0</v>
          </cell>
          <cell r="Z753" t="str">
            <v>Waiting for submission...</v>
          </cell>
        </row>
        <row r="754">
          <cell r="A754">
            <v>10767</v>
          </cell>
          <cell r="B754" t="str">
            <v>N</v>
          </cell>
          <cell r="C754">
            <v>1603</v>
          </cell>
          <cell r="D754" t="str">
            <v>Orleans</v>
          </cell>
          <cell r="E754" t="str">
            <v xml:space="preserve">City of New Orleans </v>
          </cell>
          <cell r="F754" t="str">
            <v>071-55000-00</v>
          </cell>
          <cell r="G754" t="str">
            <v>2010 Q3: Apr-Jun</v>
          </cell>
          <cell r="H754" t="str">
            <v>4) Approved (Returned)</v>
          </cell>
          <cell r="I754" t="str">
            <v>E</v>
          </cell>
          <cell r="J754" t="str">
            <v>L</v>
          </cell>
          <cell r="K754" t="str">
            <v>10767V4</v>
          </cell>
          <cell r="L754">
            <v>0</v>
          </cell>
          <cell r="M754">
            <v>40492</v>
          </cell>
          <cell r="N754">
            <v>0</v>
          </cell>
          <cell r="O754">
            <v>0</v>
          </cell>
          <cell r="P754">
            <v>230317.51</v>
          </cell>
          <cell r="Q754" t="str">
            <v>The City has begun purchasing replacement contents for these facilities.  City packaging invoices on recent purchases; therefore, expenditures cannot be determined as of yet. The theatre complex recently reopened citywide, but more work is still necessary</v>
          </cell>
          <cell r="S754">
            <v>0</v>
          </cell>
          <cell r="T754">
            <v>0</v>
          </cell>
          <cell r="U754">
            <v>0</v>
          </cell>
          <cell r="V754">
            <v>0</v>
          </cell>
          <cell r="W754">
            <v>0</v>
          </cell>
          <cell r="X754">
            <v>0</v>
          </cell>
          <cell r="Y754">
            <v>0</v>
          </cell>
          <cell r="Z754" t="str">
            <v>Waiting for submission...</v>
          </cell>
        </row>
        <row r="755">
          <cell r="A755">
            <v>11189</v>
          </cell>
          <cell r="B755" t="str">
            <v>N</v>
          </cell>
          <cell r="C755">
            <v>1603</v>
          </cell>
          <cell r="D755" t="str">
            <v>Orleans</v>
          </cell>
          <cell r="E755" t="str">
            <v xml:space="preserve">City of New Orleans </v>
          </cell>
          <cell r="F755" t="str">
            <v>071-55000-00</v>
          </cell>
          <cell r="G755" t="str">
            <v>2010 Q3: Apr-Jun</v>
          </cell>
          <cell r="H755" t="str">
            <v>4) Approved (Returned)</v>
          </cell>
          <cell r="I755" t="str">
            <v>E</v>
          </cell>
          <cell r="J755" t="str">
            <v>S</v>
          </cell>
          <cell r="K755" t="str">
            <v>11189V2</v>
          </cell>
          <cell r="L755">
            <v>0</v>
          </cell>
          <cell r="M755">
            <v>40765</v>
          </cell>
          <cell r="N755">
            <v>0</v>
          </cell>
          <cell r="O755">
            <v>0</v>
          </cell>
          <cell r="P755">
            <v>20000</v>
          </cell>
          <cell r="Q755" t="str">
            <v>Work Not Started</v>
          </cell>
          <cell r="S755">
            <v>2321.06</v>
          </cell>
          <cell r="T755">
            <v>2321.06</v>
          </cell>
          <cell r="U755">
            <v>11.61</v>
          </cell>
          <cell r="V755">
            <v>0</v>
          </cell>
          <cell r="W755">
            <v>2332.67</v>
          </cell>
          <cell r="X755">
            <v>0</v>
          </cell>
          <cell r="Y755">
            <v>100</v>
          </cell>
          <cell r="Z755" t="str">
            <v>Waiting for submission...</v>
          </cell>
        </row>
        <row r="756">
          <cell r="A756">
            <v>11268</v>
          </cell>
          <cell r="B756" t="str">
            <v>N</v>
          </cell>
          <cell r="C756">
            <v>1603</v>
          </cell>
          <cell r="D756" t="str">
            <v>Orleans</v>
          </cell>
          <cell r="E756" t="str">
            <v xml:space="preserve">City of New Orleans </v>
          </cell>
          <cell r="F756" t="str">
            <v>071-55000-00</v>
          </cell>
          <cell r="G756" t="str">
            <v>2010 Q3: Apr-Jun</v>
          </cell>
          <cell r="H756" t="str">
            <v>4) Approved (Returned)</v>
          </cell>
          <cell r="I756" t="str">
            <v>E</v>
          </cell>
          <cell r="J756" t="str">
            <v>L</v>
          </cell>
          <cell r="K756" t="str">
            <v>11268V3</v>
          </cell>
          <cell r="L756">
            <v>0</v>
          </cell>
          <cell r="M756">
            <v>40119</v>
          </cell>
          <cell r="N756">
            <v>0</v>
          </cell>
          <cell r="O756">
            <v>0</v>
          </cell>
          <cell r="P756">
            <v>1200000</v>
          </cell>
          <cell r="Q756" t="str">
            <v>Work Complete - Closeout Not Yet Requested</v>
          </cell>
          <cell r="S756">
            <v>0</v>
          </cell>
          <cell r="T756">
            <v>0</v>
          </cell>
          <cell r="U756">
            <v>0</v>
          </cell>
          <cell r="V756">
            <v>0</v>
          </cell>
          <cell r="W756">
            <v>0</v>
          </cell>
          <cell r="X756">
            <v>0</v>
          </cell>
          <cell r="Y756">
            <v>0</v>
          </cell>
          <cell r="Z756" t="str">
            <v>Waiting for submission...</v>
          </cell>
        </row>
        <row r="757">
          <cell r="A757">
            <v>11567</v>
          </cell>
          <cell r="B757" t="str">
            <v>N</v>
          </cell>
          <cell r="C757">
            <v>1603</v>
          </cell>
          <cell r="D757" t="str">
            <v>Orleans</v>
          </cell>
          <cell r="E757" t="str">
            <v xml:space="preserve">City of New Orleans </v>
          </cell>
          <cell r="F757" t="str">
            <v>071-55000-00</v>
          </cell>
          <cell r="G757" t="str">
            <v>2010 Q3: Apr-Jun</v>
          </cell>
          <cell r="H757" t="str">
            <v>4) Approved (Returned)</v>
          </cell>
          <cell r="I757" t="str">
            <v>E</v>
          </cell>
          <cell r="J757" t="str">
            <v>L</v>
          </cell>
          <cell r="K757" t="str">
            <v>11567V2</v>
          </cell>
          <cell r="L757">
            <v>0</v>
          </cell>
          <cell r="M757">
            <v>40421</v>
          </cell>
          <cell r="N757">
            <v>0</v>
          </cell>
          <cell r="O757">
            <v>0</v>
          </cell>
          <cell r="P757">
            <v>55500</v>
          </cell>
          <cell r="Q757" t="str">
            <v>The City will purchase replacement equipment once facility is repaired or there is a safe place to store it.</v>
          </cell>
          <cell r="S757">
            <v>77263.570000000007</v>
          </cell>
          <cell r="T757">
            <v>55419.94</v>
          </cell>
          <cell r="U757">
            <v>277.10000000000002</v>
          </cell>
          <cell r="V757">
            <v>0</v>
          </cell>
          <cell r="W757">
            <v>55697.04</v>
          </cell>
          <cell r="X757">
            <v>0</v>
          </cell>
          <cell r="Y757">
            <v>71.72</v>
          </cell>
          <cell r="Z757" t="str">
            <v>Waiting for submission...</v>
          </cell>
        </row>
        <row r="758">
          <cell r="A758">
            <v>11623</v>
          </cell>
          <cell r="B758" t="str">
            <v>N</v>
          </cell>
          <cell r="C758">
            <v>1603</v>
          </cell>
          <cell r="D758" t="str">
            <v>Orleans</v>
          </cell>
          <cell r="E758" t="str">
            <v xml:space="preserve">City of New Orleans </v>
          </cell>
          <cell r="F758" t="str">
            <v>071-55000-00</v>
          </cell>
          <cell r="G758" t="str">
            <v>2010 Q3: Apr-Jun</v>
          </cell>
          <cell r="H758" t="str">
            <v>4) Approved (Returned)</v>
          </cell>
          <cell r="I758" t="str">
            <v>E</v>
          </cell>
          <cell r="J758" t="str">
            <v>L</v>
          </cell>
          <cell r="K758" t="str">
            <v>11623V4</v>
          </cell>
          <cell r="L758">
            <v>0</v>
          </cell>
          <cell r="M758">
            <v>40694</v>
          </cell>
          <cell r="N758">
            <v>0</v>
          </cell>
          <cell r="O758">
            <v>0</v>
          </cell>
          <cell r="P758">
            <v>291000</v>
          </cell>
          <cell r="Q758" t="str">
            <v>Work Not Started</v>
          </cell>
          <cell r="S758">
            <v>150000</v>
          </cell>
          <cell r="T758">
            <v>0</v>
          </cell>
          <cell r="U758">
            <v>0</v>
          </cell>
          <cell r="V758">
            <v>0</v>
          </cell>
          <cell r="W758">
            <v>0</v>
          </cell>
          <cell r="X758">
            <v>0</v>
          </cell>
          <cell r="Y758">
            <v>0</v>
          </cell>
          <cell r="Z758" t="str">
            <v>Waiting for submission...</v>
          </cell>
        </row>
        <row r="759">
          <cell r="A759">
            <v>11706</v>
          </cell>
          <cell r="B759" t="str">
            <v>N</v>
          </cell>
          <cell r="C759">
            <v>1603</v>
          </cell>
          <cell r="D759" t="str">
            <v>Orleans</v>
          </cell>
          <cell r="E759" t="str">
            <v xml:space="preserve">City of New Orleans </v>
          </cell>
          <cell r="F759" t="str">
            <v>071-55000-00</v>
          </cell>
          <cell r="G759" t="str">
            <v>2010 Q3: Apr-Jun</v>
          </cell>
          <cell r="H759" t="str">
            <v>4) Approved (Returned)</v>
          </cell>
          <cell r="I759" t="str">
            <v>E</v>
          </cell>
          <cell r="J759" t="str">
            <v>S</v>
          </cell>
          <cell r="K759" t="str">
            <v>11706V3</v>
          </cell>
          <cell r="L759">
            <v>0</v>
          </cell>
          <cell r="M759">
            <v>40772</v>
          </cell>
          <cell r="N759">
            <v>0</v>
          </cell>
          <cell r="O759">
            <v>0</v>
          </cell>
          <cell r="P759">
            <v>626861</v>
          </cell>
          <cell r="Q759" t="str">
            <v>Work Not Started. Project is the Planning phase</v>
          </cell>
          <cell r="S759">
            <v>24535.61</v>
          </cell>
          <cell r="T759">
            <v>24535.61</v>
          </cell>
          <cell r="U759">
            <v>122.68</v>
          </cell>
          <cell r="V759">
            <v>0</v>
          </cell>
          <cell r="W759">
            <v>24658.29</v>
          </cell>
          <cell r="X759">
            <v>0</v>
          </cell>
          <cell r="Y759">
            <v>100</v>
          </cell>
          <cell r="Z759" t="str">
            <v>Waiting for submission...</v>
          </cell>
        </row>
        <row r="760">
          <cell r="A760">
            <v>11842</v>
          </cell>
          <cell r="B760" t="str">
            <v>N</v>
          </cell>
          <cell r="C760">
            <v>1603</v>
          </cell>
          <cell r="D760" t="str">
            <v>Orleans</v>
          </cell>
          <cell r="E760" t="str">
            <v xml:space="preserve">City of New Orleans </v>
          </cell>
          <cell r="F760" t="str">
            <v>071-55000-00</v>
          </cell>
          <cell r="G760" t="str">
            <v>2010 Q3: Apr-Jun</v>
          </cell>
          <cell r="H760" t="str">
            <v>4) Approved (Returned)</v>
          </cell>
          <cell r="I760" t="str">
            <v>E</v>
          </cell>
          <cell r="J760" t="str">
            <v>L</v>
          </cell>
          <cell r="K760" t="str">
            <v>MCSE-5</v>
          </cell>
          <cell r="L760">
            <v>0</v>
          </cell>
          <cell r="M760">
            <v>40423</v>
          </cell>
          <cell r="N760">
            <v>0</v>
          </cell>
          <cell r="O760">
            <v>0</v>
          </cell>
          <cell r="P760">
            <v>63838.66</v>
          </cell>
          <cell r="Q760" t="str">
            <v>City's Mosquito and Termite Control Board satisfied with the dollar value assigned to contents on this PW. Depreciated items were included. City does not anticipate needing additional versions for this PW.</v>
          </cell>
          <cell r="S760">
            <v>70539.960000000006</v>
          </cell>
          <cell r="T760">
            <v>0</v>
          </cell>
          <cell r="U760">
            <v>0</v>
          </cell>
          <cell r="V760">
            <v>0</v>
          </cell>
          <cell r="W760">
            <v>0</v>
          </cell>
          <cell r="X760">
            <v>0</v>
          </cell>
          <cell r="Y760">
            <v>0</v>
          </cell>
          <cell r="Z760" t="str">
            <v>Waiting for submission...</v>
          </cell>
        </row>
        <row r="761">
          <cell r="A761">
            <v>12088</v>
          </cell>
          <cell r="B761" t="str">
            <v>N</v>
          </cell>
          <cell r="C761">
            <v>1603</v>
          </cell>
          <cell r="D761" t="str">
            <v>Orleans</v>
          </cell>
          <cell r="E761" t="str">
            <v xml:space="preserve">City of New Orleans </v>
          </cell>
          <cell r="F761" t="str">
            <v>071-55000-00</v>
          </cell>
          <cell r="G761" t="str">
            <v>2010 Q3: Apr-Jun</v>
          </cell>
          <cell r="H761" t="str">
            <v>4) Approved (Returned)</v>
          </cell>
          <cell r="I761" t="str">
            <v>E</v>
          </cell>
          <cell r="J761" t="str">
            <v>S</v>
          </cell>
          <cell r="K761" t="str">
            <v>I-CDET</v>
          </cell>
          <cell r="L761">
            <v>0</v>
          </cell>
          <cell r="M761">
            <v>40441</v>
          </cell>
          <cell r="N761">
            <v>0</v>
          </cell>
          <cell r="O761">
            <v>0</v>
          </cell>
          <cell r="P761">
            <v>95000</v>
          </cell>
          <cell r="Q761" t="str">
            <v>The City is working on what they consider arbitrary deductions of anticipated insurance proceeds.  Due to this and what the City considers low estimates for damages, they are looking to have the damages re-assessed and versions written to the PWs.</v>
          </cell>
          <cell r="S761">
            <v>38872.550000000003</v>
          </cell>
          <cell r="T761">
            <v>38872.559999999998</v>
          </cell>
          <cell r="U761">
            <v>194.37</v>
          </cell>
          <cell r="V761">
            <v>0</v>
          </cell>
          <cell r="W761">
            <v>39066.93</v>
          </cell>
          <cell r="X761">
            <v>0</v>
          </cell>
          <cell r="Y761">
            <v>100</v>
          </cell>
          <cell r="Z761" t="str">
            <v>Waiting for submission...</v>
          </cell>
        </row>
        <row r="762">
          <cell r="A762">
            <v>12259</v>
          </cell>
          <cell r="B762" t="str">
            <v>N</v>
          </cell>
          <cell r="C762">
            <v>1603</v>
          </cell>
          <cell r="D762" t="str">
            <v>Orleans</v>
          </cell>
          <cell r="E762" t="str">
            <v xml:space="preserve">City of New Orleans </v>
          </cell>
          <cell r="F762" t="str">
            <v>071-55000-00</v>
          </cell>
          <cell r="G762" t="str">
            <v>2010 Q3: Apr-Jun</v>
          </cell>
          <cell r="H762" t="str">
            <v>4) Approved (Returned)</v>
          </cell>
          <cell r="I762" t="str">
            <v>E</v>
          </cell>
          <cell r="J762" t="str">
            <v>S</v>
          </cell>
          <cell r="K762" t="str">
            <v>12259V2</v>
          </cell>
          <cell r="L762">
            <v>0</v>
          </cell>
          <cell r="M762">
            <v>40415</v>
          </cell>
          <cell r="N762">
            <v>0</v>
          </cell>
          <cell r="O762">
            <v>0</v>
          </cell>
          <cell r="P762">
            <v>54000</v>
          </cell>
          <cell r="Q762" t="str">
            <v>The City is working on what they consider arbitrary deductions of anticipated insurance proceeds.  Due to this and what the City considers low estimates for damages, they are looking to have the damages re-assessed and versions written to the PWs.  In the process of combining PW and categorizing items lost.</v>
          </cell>
          <cell r="S762">
            <v>53636.25</v>
          </cell>
          <cell r="T762">
            <v>16090.87</v>
          </cell>
          <cell r="U762">
            <v>80.459999999999994</v>
          </cell>
          <cell r="V762">
            <v>0</v>
          </cell>
          <cell r="W762">
            <v>16171.33</v>
          </cell>
          <cell r="X762">
            <v>0</v>
          </cell>
          <cell r="Y762">
            <v>29.99</v>
          </cell>
          <cell r="Z762" t="str">
            <v>Waiting for submission...</v>
          </cell>
        </row>
        <row r="763">
          <cell r="A763">
            <v>12754</v>
          </cell>
          <cell r="B763" t="str">
            <v>N</v>
          </cell>
          <cell r="C763">
            <v>1603</v>
          </cell>
          <cell r="D763" t="str">
            <v>Orleans</v>
          </cell>
          <cell r="E763" t="str">
            <v xml:space="preserve">City of New Orleans </v>
          </cell>
          <cell r="F763" t="str">
            <v>071-55000-00</v>
          </cell>
          <cell r="G763" t="str">
            <v>2010 Q3: Apr-Jun</v>
          </cell>
          <cell r="H763" t="str">
            <v>4) Approved (Returned)</v>
          </cell>
          <cell r="I763" t="str">
            <v>E</v>
          </cell>
          <cell r="J763" t="str">
            <v>S</v>
          </cell>
          <cell r="K763" t="str">
            <v>12754V4</v>
          </cell>
          <cell r="L763">
            <v>0</v>
          </cell>
          <cell r="N763">
            <v>0</v>
          </cell>
          <cell r="O763">
            <v>0</v>
          </cell>
          <cell r="P763">
            <v>44947.9</v>
          </cell>
          <cell r="Q763" t="str">
            <v>Closed</v>
          </cell>
          <cell r="S763">
            <v>0</v>
          </cell>
          <cell r="T763">
            <v>44947.9</v>
          </cell>
          <cell r="U763">
            <v>224.74</v>
          </cell>
          <cell r="V763">
            <v>0</v>
          </cell>
          <cell r="W763">
            <v>45172.639999999999</v>
          </cell>
          <cell r="X763">
            <v>0</v>
          </cell>
          <cell r="Y763">
            <v>0</v>
          </cell>
          <cell r="Z763" t="str">
            <v>Waiting for submission...</v>
          </cell>
        </row>
        <row r="764">
          <cell r="A764">
            <v>12835</v>
          </cell>
          <cell r="B764" t="str">
            <v>N</v>
          </cell>
          <cell r="C764">
            <v>1603</v>
          </cell>
          <cell r="D764" t="str">
            <v>Orleans</v>
          </cell>
          <cell r="E764" t="str">
            <v xml:space="preserve">City of New Orleans </v>
          </cell>
          <cell r="F764" t="str">
            <v>071-55000-00</v>
          </cell>
          <cell r="G764" t="str">
            <v>2010 Q3: Apr-Jun</v>
          </cell>
          <cell r="H764" t="str">
            <v>4) Approved (Returned)</v>
          </cell>
          <cell r="I764" t="str">
            <v>B</v>
          </cell>
          <cell r="J764" t="str">
            <v>L</v>
          </cell>
          <cell r="K764" t="str">
            <v>PD-137</v>
          </cell>
          <cell r="L764">
            <v>0</v>
          </cell>
          <cell r="M764">
            <v>40466</v>
          </cell>
          <cell r="N764">
            <v>0</v>
          </cell>
          <cell r="O764">
            <v>0</v>
          </cell>
          <cell r="P764">
            <v>185290.35</v>
          </cell>
          <cell r="Q764" t="str">
            <v>This is the second phase of a document restoration process.  Work on this PW will begin as soon as the previous phase is complete. For this reason, no expenditures can be determined as of yet.</v>
          </cell>
          <cell r="S764">
            <v>185290.35</v>
          </cell>
          <cell r="T764">
            <v>0</v>
          </cell>
          <cell r="U764">
            <v>0</v>
          </cell>
          <cell r="V764">
            <v>0</v>
          </cell>
          <cell r="W764">
            <v>0</v>
          </cell>
          <cell r="X764">
            <v>0</v>
          </cell>
          <cell r="Y764">
            <v>0</v>
          </cell>
          <cell r="Z764" t="str">
            <v>Waiting for submission...</v>
          </cell>
        </row>
        <row r="765">
          <cell r="A765">
            <v>12887</v>
          </cell>
          <cell r="B765" t="str">
            <v>N</v>
          </cell>
          <cell r="C765">
            <v>1603</v>
          </cell>
          <cell r="D765" t="str">
            <v>Orleans</v>
          </cell>
          <cell r="E765" t="str">
            <v xml:space="preserve">City of New Orleans </v>
          </cell>
          <cell r="F765" t="str">
            <v>071-55000-00</v>
          </cell>
          <cell r="G765" t="str">
            <v>2010 Q3: Apr-Jun</v>
          </cell>
          <cell r="H765" t="str">
            <v>4) Approved (Returned)</v>
          </cell>
          <cell r="I765" t="str">
            <v>E</v>
          </cell>
          <cell r="J765" t="str">
            <v>L</v>
          </cell>
          <cell r="K765" t="str">
            <v>EMD-81</v>
          </cell>
          <cell r="L765">
            <v>0</v>
          </cell>
          <cell r="M765">
            <v>40469</v>
          </cell>
          <cell r="N765">
            <v>0</v>
          </cell>
          <cell r="O765">
            <v>0</v>
          </cell>
          <cell r="P765">
            <v>114000</v>
          </cell>
          <cell r="Q765" t="str">
            <v>EMD will begin replenishing the fleet on an as needed basis. City preparing invoices for submittal to State for reimbursement of incurred expenses on the PW.</v>
          </cell>
          <cell r="S765">
            <v>114076.21</v>
          </cell>
          <cell r="T765">
            <v>0</v>
          </cell>
          <cell r="U765">
            <v>0</v>
          </cell>
          <cell r="V765">
            <v>0</v>
          </cell>
          <cell r="W765">
            <v>0</v>
          </cell>
          <cell r="X765">
            <v>0</v>
          </cell>
          <cell r="Y765">
            <v>0</v>
          </cell>
          <cell r="Z765" t="str">
            <v>Waiting for submission...</v>
          </cell>
        </row>
        <row r="766">
          <cell r="A766">
            <v>13521</v>
          </cell>
          <cell r="B766" t="str">
            <v>N</v>
          </cell>
          <cell r="C766">
            <v>1603</v>
          </cell>
          <cell r="D766" t="str">
            <v>Orleans</v>
          </cell>
          <cell r="E766" t="str">
            <v xml:space="preserve">City of New Orleans </v>
          </cell>
          <cell r="F766" t="str">
            <v>071-55000-00</v>
          </cell>
          <cell r="G766" t="str">
            <v>2010 Q3: Apr-Jun</v>
          </cell>
          <cell r="H766" t="str">
            <v>4) Approved (Returned)</v>
          </cell>
          <cell r="I766" t="str">
            <v>E</v>
          </cell>
          <cell r="J766" t="str">
            <v>S</v>
          </cell>
          <cell r="K766" t="str">
            <v>13521V4</v>
          </cell>
          <cell r="L766">
            <v>0</v>
          </cell>
          <cell r="M766">
            <v>41318</v>
          </cell>
          <cell r="N766">
            <v>0</v>
          </cell>
          <cell r="O766">
            <v>0</v>
          </cell>
          <cell r="P766">
            <v>673676</v>
          </cell>
          <cell r="Q766" t="str">
            <v>This project is in Design Phase</v>
          </cell>
          <cell r="S766">
            <v>0</v>
          </cell>
          <cell r="T766">
            <v>51190.239999999998</v>
          </cell>
          <cell r="U766">
            <v>255.96</v>
          </cell>
          <cell r="V766">
            <v>0</v>
          </cell>
          <cell r="W766">
            <v>51446.2</v>
          </cell>
          <cell r="X766">
            <v>0</v>
          </cell>
          <cell r="Y766">
            <v>0</v>
          </cell>
          <cell r="Z766" t="str">
            <v>Waiting for submission...</v>
          </cell>
        </row>
        <row r="767">
          <cell r="A767">
            <v>13700</v>
          </cell>
          <cell r="B767" t="str">
            <v>N</v>
          </cell>
          <cell r="C767">
            <v>1603</v>
          </cell>
          <cell r="D767" t="str">
            <v>Orleans</v>
          </cell>
          <cell r="E767" t="str">
            <v xml:space="preserve">City of New Orleans </v>
          </cell>
          <cell r="F767" t="str">
            <v>071-55000-00</v>
          </cell>
          <cell r="G767" t="str">
            <v>2010 Q3: Apr-Jun</v>
          </cell>
          <cell r="H767" t="str">
            <v>4) Approved (Returned)</v>
          </cell>
          <cell r="I767" t="str">
            <v>E</v>
          </cell>
          <cell r="J767" t="str">
            <v>L</v>
          </cell>
          <cell r="K767" t="str">
            <v>EMD-83</v>
          </cell>
          <cell r="L767">
            <v>0</v>
          </cell>
          <cell r="M767">
            <v>40456</v>
          </cell>
          <cell r="N767">
            <v>0</v>
          </cell>
          <cell r="O767">
            <v>0</v>
          </cell>
          <cell r="P767">
            <v>140000</v>
          </cell>
          <cell r="Q767" t="str">
            <v>EMD will begin replenishing the fleet on an as needed basis.  If the current workforce or type of work in a department warrants, EMD will submit for improved project to replenish with what is needed as opposed to purchasing exactly what was destroyed in the disaster.</v>
          </cell>
          <cell r="S767">
            <v>138131</v>
          </cell>
          <cell r="T767">
            <v>0</v>
          </cell>
          <cell r="U767">
            <v>0</v>
          </cell>
          <cell r="V767">
            <v>0</v>
          </cell>
          <cell r="W767">
            <v>0</v>
          </cell>
          <cell r="X767">
            <v>0</v>
          </cell>
          <cell r="Y767">
            <v>0</v>
          </cell>
          <cell r="Z767" t="str">
            <v>Waiting for submission...</v>
          </cell>
        </row>
        <row r="768">
          <cell r="A768">
            <v>13715</v>
          </cell>
          <cell r="B768" t="str">
            <v>N</v>
          </cell>
          <cell r="C768">
            <v>1603</v>
          </cell>
          <cell r="D768" t="str">
            <v>Orleans</v>
          </cell>
          <cell r="E768" t="str">
            <v xml:space="preserve">City of New Orleans </v>
          </cell>
          <cell r="F768" t="str">
            <v>071-55000-00</v>
          </cell>
          <cell r="G768" t="str">
            <v>2010 Q3: Apr-Jun</v>
          </cell>
          <cell r="H768" t="str">
            <v>4) Approved (Returned)</v>
          </cell>
          <cell r="I768" t="str">
            <v>E</v>
          </cell>
          <cell r="J768" t="str">
            <v>L</v>
          </cell>
          <cell r="K768" t="str">
            <v>EP-114</v>
          </cell>
          <cell r="L768">
            <v>0</v>
          </cell>
          <cell r="M768">
            <v>40476</v>
          </cell>
          <cell r="N768">
            <v>11241</v>
          </cell>
          <cell r="O768">
            <v>0</v>
          </cell>
          <cell r="P768">
            <v>148519</v>
          </cell>
          <cell r="Q768" t="str">
            <v>The City replacing firearms on an as needed basis.</v>
          </cell>
          <cell r="S768">
            <v>148519</v>
          </cell>
          <cell r="T768">
            <v>0</v>
          </cell>
          <cell r="U768">
            <v>0</v>
          </cell>
          <cell r="V768">
            <v>0</v>
          </cell>
          <cell r="W768">
            <v>0</v>
          </cell>
          <cell r="X768">
            <v>0</v>
          </cell>
          <cell r="Y768">
            <v>0</v>
          </cell>
          <cell r="Z768" t="str">
            <v>Waiting for submission...</v>
          </cell>
        </row>
        <row r="769">
          <cell r="A769">
            <v>13730</v>
          </cell>
          <cell r="B769" t="str">
            <v>N</v>
          </cell>
          <cell r="C769">
            <v>1603</v>
          </cell>
          <cell r="D769" t="str">
            <v>Orleans</v>
          </cell>
          <cell r="E769" t="str">
            <v xml:space="preserve">City of New Orleans </v>
          </cell>
          <cell r="F769" t="str">
            <v>071-55000-00</v>
          </cell>
          <cell r="G769" t="str">
            <v>2010 Q3: Apr-Jun</v>
          </cell>
          <cell r="H769" t="str">
            <v>4) Approved (Returned)</v>
          </cell>
          <cell r="I769" t="str">
            <v>E</v>
          </cell>
          <cell r="J769" t="str">
            <v>L</v>
          </cell>
          <cell r="K769" t="str">
            <v>13730V2</v>
          </cell>
          <cell r="L769">
            <v>0</v>
          </cell>
          <cell r="M769">
            <v>39539</v>
          </cell>
          <cell r="N769">
            <v>0</v>
          </cell>
          <cell r="O769">
            <v>0</v>
          </cell>
          <cell r="P769">
            <v>0</v>
          </cell>
          <cell r="Q769" t="str">
            <v>Closed</v>
          </cell>
          <cell r="S769">
            <v>0</v>
          </cell>
          <cell r="T769">
            <v>0</v>
          </cell>
          <cell r="U769">
            <v>0</v>
          </cell>
          <cell r="V769">
            <v>0</v>
          </cell>
          <cell r="W769">
            <v>0</v>
          </cell>
          <cell r="X769">
            <v>0</v>
          </cell>
          <cell r="Y769">
            <v>0</v>
          </cell>
          <cell r="Z769" t="str">
            <v>Waiting for submission...</v>
          </cell>
        </row>
        <row r="770">
          <cell r="A770">
            <v>13782</v>
          </cell>
          <cell r="B770" t="str">
            <v>N</v>
          </cell>
          <cell r="C770">
            <v>1603</v>
          </cell>
          <cell r="D770" t="str">
            <v>Orleans</v>
          </cell>
          <cell r="E770" t="str">
            <v xml:space="preserve">City of New Orleans </v>
          </cell>
          <cell r="F770" t="str">
            <v>071-55000-00</v>
          </cell>
          <cell r="G770" t="str">
            <v>2010 Q3: Apr-Jun</v>
          </cell>
          <cell r="H770" t="str">
            <v>4) Approved (Returned)</v>
          </cell>
          <cell r="I770" t="str">
            <v>E</v>
          </cell>
          <cell r="J770" t="str">
            <v>S</v>
          </cell>
          <cell r="K770" t="str">
            <v>MOT5-IT</v>
          </cell>
          <cell r="L770">
            <v>0</v>
          </cell>
          <cell r="M770">
            <v>40395</v>
          </cell>
          <cell r="N770">
            <v>0</v>
          </cell>
          <cell r="O770">
            <v>0</v>
          </cell>
          <cell r="P770">
            <v>0</v>
          </cell>
          <cell r="Q770" t="str">
            <v>The City is appealing FEMA's decision that damage was not directly caused by the event.</v>
          </cell>
          <cell r="S770">
            <v>0</v>
          </cell>
          <cell r="T770">
            <v>0</v>
          </cell>
          <cell r="U770">
            <v>0</v>
          </cell>
          <cell r="V770">
            <v>0</v>
          </cell>
          <cell r="W770">
            <v>0</v>
          </cell>
          <cell r="X770">
            <v>0</v>
          </cell>
          <cell r="Y770">
            <v>0</v>
          </cell>
          <cell r="Z770" t="str">
            <v>Waiting for submission...</v>
          </cell>
        </row>
        <row r="771">
          <cell r="A771">
            <v>13944</v>
          </cell>
          <cell r="B771" t="str">
            <v>N</v>
          </cell>
          <cell r="C771">
            <v>1603</v>
          </cell>
          <cell r="D771" t="str">
            <v>Orleans</v>
          </cell>
          <cell r="E771" t="str">
            <v xml:space="preserve">City of New Orleans </v>
          </cell>
          <cell r="F771" t="str">
            <v>071-55000-00</v>
          </cell>
          <cell r="G771" t="str">
            <v>2010 Q3: Apr-Jun</v>
          </cell>
          <cell r="H771" t="str">
            <v>4) Approved (Returned)</v>
          </cell>
          <cell r="I771" t="str">
            <v>E</v>
          </cell>
          <cell r="J771" t="str">
            <v>L</v>
          </cell>
          <cell r="K771" t="str">
            <v>13944V4</v>
          </cell>
          <cell r="L771">
            <v>0</v>
          </cell>
          <cell r="M771">
            <v>40684</v>
          </cell>
          <cell r="N771">
            <v>0</v>
          </cell>
          <cell r="O771">
            <v>0</v>
          </cell>
          <cell r="P771">
            <v>718700</v>
          </cell>
          <cell r="Q771" t="str">
            <v>no scoped work has been completed on this facility.</v>
          </cell>
          <cell r="S771">
            <v>0</v>
          </cell>
          <cell r="T771">
            <v>0</v>
          </cell>
          <cell r="U771">
            <v>0</v>
          </cell>
          <cell r="V771">
            <v>0</v>
          </cell>
          <cell r="W771">
            <v>0</v>
          </cell>
          <cell r="X771">
            <v>0</v>
          </cell>
          <cell r="Y771">
            <v>0</v>
          </cell>
          <cell r="Z771" t="str">
            <v>Waiting for submission...</v>
          </cell>
        </row>
        <row r="772">
          <cell r="A772">
            <v>14029</v>
          </cell>
          <cell r="B772" t="str">
            <v>N</v>
          </cell>
          <cell r="C772">
            <v>1603</v>
          </cell>
          <cell r="D772" t="str">
            <v>Orleans</v>
          </cell>
          <cell r="E772" t="str">
            <v xml:space="preserve">City of New Orleans </v>
          </cell>
          <cell r="F772" t="str">
            <v>071-55000-00</v>
          </cell>
          <cell r="G772" t="str">
            <v>2010 Q3: Apr-Jun</v>
          </cell>
          <cell r="H772" t="str">
            <v>4) Approved (Returned)</v>
          </cell>
          <cell r="I772" t="str">
            <v>E</v>
          </cell>
          <cell r="J772" t="str">
            <v>S</v>
          </cell>
          <cell r="K772" t="str">
            <v>EP-109</v>
          </cell>
          <cell r="L772">
            <v>0</v>
          </cell>
          <cell r="M772">
            <v>40400</v>
          </cell>
          <cell r="N772">
            <v>0</v>
          </cell>
          <cell r="O772">
            <v>0</v>
          </cell>
          <cell r="P772">
            <v>11129.97</v>
          </cell>
          <cell r="Q772" t="str">
            <v>Police working on purchasing equipment/contents on an as needed basis as facilities are repaired or a safe storage facility is found.  Documentation has not been submitted yet to the department that submits documentation for reimbursement.</v>
          </cell>
          <cell r="S772">
            <v>11129.97</v>
          </cell>
          <cell r="T772">
            <v>11129.97</v>
          </cell>
          <cell r="U772">
            <v>55.65</v>
          </cell>
          <cell r="V772">
            <v>0</v>
          </cell>
          <cell r="W772">
            <v>11185.62</v>
          </cell>
          <cell r="X772">
            <v>0</v>
          </cell>
          <cell r="Y772">
            <v>100</v>
          </cell>
          <cell r="Z772" t="str">
            <v>Waiting for submission...</v>
          </cell>
        </row>
        <row r="773">
          <cell r="A773">
            <v>15876</v>
          </cell>
          <cell r="B773" t="str">
            <v>N</v>
          </cell>
          <cell r="C773">
            <v>1603</v>
          </cell>
          <cell r="D773" t="str">
            <v>Orleans</v>
          </cell>
          <cell r="E773" t="str">
            <v xml:space="preserve">City of New Orleans </v>
          </cell>
          <cell r="F773" t="str">
            <v>071-55000-00</v>
          </cell>
          <cell r="G773" t="str">
            <v>2010 Q3: Apr-Jun</v>
          </cell>
          <cell r="H773" t="str">
            <v>4) Approved (Returned)</v>
          </cell>
          <cell r="I773" t="str">
            <v>B</v>
          </cell>
          <cell r="J773" t="str">
            <v>L</v>
          </cell>
          <cell r="K773" t="str">
            <v>TFEMS1</v>
          </cell>
          <cell r="L773">
            <v>0</v>
          </cell>
          <cell r="M773">
            <v>40512</v>
          </cell>
          <cell r="N773">
            <v>0</v>
          </cell>
          <cell r="O773">
            <v>0</v>
          </cell>
          <cell r="P773">
            <v>252934.5</v>
          </cell>
          <cell r="Q773" t="str">
            <v>EMS working with Property Management and Capital Projects to finalize arrangements to house EMS at the old MTA site on City Park Ave. EMS still gathering documentation and calculating the moving costs for this proposed operation. City has discussed with State that they will version the pw to redo language to address the fact that this will be a permanent move for EMS and these moving costs should be applicable towards the pw.</v>
          </cell>
          <cell r="S773">
            <v>252934.5</v>
          </cell>
          <cell r="T773">
            <v>0</v>
          </cell>
          <cell r="U773">
            <v>0</v>
          </cell>
          <cell r="V773">
            <v>0</v>
          </cell>
          <cell r="W773">
            <v>0</v>
          </cell>
          <cell r="X773">
            <v>0</v>
          </cell>
          <cell r="Y773">
            <v>0</v>
          </cell>
          <cell r="Z773" t="str">
            <v>Waiting for submission...</v>
          </cell>
        </row>
        <row r="774">
          <cell r="A774">
            <v>16291</v>
          </cell>
          <cell r="B774" t="str">
            <v>N</v>
          </cell>
          <cell r="C774">
            <v>1603</v>
          </cell>
          <cell r="D774" t="str">
            <v>Orleans</v>
          </cell>
          <cell r="E774" t="str">
            <v xml:space="preserve">City of New Orleans </v>
          </cell>
          <cell r="F774" t="str">
            <v>071-55000-00</v>
          </cell>
          <cell r="G774" t="str">
            <v>2010 Q3: Apr-Jun</v>
          </cell>
          <cell r="H774" t="str">
            <v>4) Approved (Returned)</v>
          </cell>
          <cell r="I774" t="str">
            <v>E</v>
          </cell>
          <cell r="J774" t="str">
            <v>S</v>
          </cell>
          <cell r="K774" t="str">
            <v>OMI-C</v>
          </cell>
          <cell r="L774">
            <v>0</v>
          </cell>
          <cell r="M774">
            <v>40413</v>
          </cell>
          <cell r="N774">
            <v>0</v>
          </cell>
          <cell r="O774">
            <v>0</v>
          </cell>
          <cell r="P774">
            <v>11594.98</v>
          </cell>
          <cell r="Q774" t="str">
            <v>For replacement of tech surveillance equipment and other related OMI supplies. No purchases made yet.</v>
          </cell>
          <cell r="S774">
            <v>11594.98</v>
          </cell>
          <cell r="T774">
            <v>11594.98</v>
          </cell>
          <cell r="U774">
            <v>57.98</v>
          </cell>
          <cell r="V774">
            <v>0</v>
          </cell>
          <cell r="W774">
            <v>11652.96</v>
          </cell>
          <cell r="X774">
            <v>0</v>
          </cell>
          <cell r="Y774">
            <v>100</v>
          </cell>
          <cell r="Z774" t="str">
            <v>Waiting for submission...</v>
          </cell>
        </row>
        <row r="775">
          <cell r="A775">
            <v>16559</v>
          </cell>
          <cell r="B775" t="str">
            <v>N</v>
          </cell>
          <cell r="C775">
            <v>1603</v>
          </cell>
          <cell r="D775" t="str">
            <v>Orleans</v>
          </cell>
          <cell r="E775" t="str">
            <v xml:space="preserve">City of New Orleans </v>
          </cell>
          <cell r="F775" t="str">
            <v>071-55000-00</v>
          </cell>
          <cell r="G775" t="str">
            <v>2010 Q3: Apr-Jun</v>
          </cell>
          <cell r="H775" t="str">
            <v>4) Approved (Returned)</v>
          </cell>
          <cell r="I775" t="str">
            <v>E</v>
          </cell>
          <cell r="J775" t="str">
            <v>S</v>
          </cell>
          <cell r="K775" t="str">
            <v>CP-192</v>
          </cell>
          <cell r="L775">
            <v>0</v>
          </cell>
          <cell r="M775">
            <v>39450</v>
          </cell>
          <cell r="N775">
            <v>0</v>
          </cell>
          <cell r="O775">
            <v>0</v>
          </cell>
          <cell r="P775">
            <v>0</v>
          </cell>
          <cell r="Q775" t="str">
            <v>This is a $0 PW, pending insurance deductions.</v>
          </cell>
          <cell r="S775">
            <v>0</v>
          </cell>
          <cell r="T775">
            <v>0</v>
          </cell>
          <cell r="U775">
            <v>0</v>
          </cell>
          <cell r="V775">
            <v>0</v>
          </cell>
          <cell r="W775">
            <v>0</v>
          </cell>
          <cell r="X775">
            <v>0</v>
          </cell>
          <cell r="Y775">
            <v>0</v>
          </cell>
          <cell r="Z775" t="str">
            <v>Waiting for submission...</v>
          </cell>
        </row>
        <row r="776">
          <cell r="A776">
            <v>18522</v>
          </cell>
          <cell r="B776" t="str">
            <v>N</v>
          </cell>
          <cell r="C776">
            <v>1603</v>
          </cell>
          <cell r="D776" t="str">
            <v>Orleans</v>
          </cell>
          <cell r="E776" t="str">
            <v xml:space="preserve">City of New Orleans </v>
          </cell>
          <cell r="F776" t="str">
            <v>071-55000-00</v>
          </cell>
          <cell r="G776" t="str">
            <v>2010 Q3: Apr-Jun</v>
          </cell>
          <cell r="H776" t="str">
            <v>4) Approved (Returned)</v>
          </cell>
          <cell r="I776" t="str">
            <v>E</v>
          </cell>
          <cell r="J776" t="str">
            <v>S</v>
          </cell>
          <cell r="K776" t="str">
            <v>CP-53A1</v>
          </cell>
          <cell r="L776">
            <v>0</v>
          </cell>
          <cell r="M776">
            <v>40539</v>
          </cell>
          <cell r="N776">
            <v>0</v>
          </cell>
          <cell r="O776">
            <v>0</v>
          </cell>
          <cell r="P776">
            <v>35365.54</v>
          </cell>
          <cell r="Q776" t="str">
            <v>East New Orleans Fuel Facility project will require repair and hazard mitigation services to be performed on the onsite pumps.</v>
          </cell>
          <cell r="S776">
            <v>35365.54</v>
          </cell>
          <cell r="T776">
            <v>35365.54</v>
          </cell>
          <cell r="U776">
            <v>176.82</v>
          </cell>
          <cell r="V776">
            <v>0</v>
          </cell>
          <cell r="W776">
            <v>35542.36</v>
          </cell>
          <cell r="X776">
            <v>0</v>
          </cell>
          <cell r="Y776">
            <v>100</v>
          </cell>
          <cell r="Z776" t="str">
            <v>Waiting for submission...</v>
          </cell>
        </row>
        <row r="777">
          <cell r="A777">
            <v>18737</v>
          </cell>
          <cell r="B777" t="str">
            <v>N</v>
          </cell>
          <cell r="C777">
            <v>1603</v>
          </cell>
          <cell r="D777" t="str">
            <v>Orleans</v>
          </cell>
          <cell r="E777" t="str">
            <v xml:space="preserve">City of New Orleans </v>
          </cell>
          <cell r="F777" t="str">
            <v>071-55000-00</v>
          </cell>
          <cell r="G777" t="str">
            <v>2010 Q3: Apr-Jun</v>
          </cell>
          <cell r="H777" t="str">
            <v>4) Approved (Returned)</v>
          </cell>
          <cell r="I777" t="str">
            <v>G</v>
          </cell>
          <cell r="J777" t="str">
            <v>S</v>
          </cell>
          <cell r="K777" t="str">
            <v>CP-535</v>
          </cell>
          <cell r="L777">
            <v>0</v>
          </cell>
          <cell r="M777">
            <v>40529</v>
          </cell>
          <cell r="N777">
            <v>0</v>
          </cell>
          <cell r="O777">
            <v>0</v>
          </cell>
          <cell r="P777">
            <v>0</v>
          </cell>
          <cell r="Q777" t="str">
            <v>Union Playspot - Zero PW; fence damage determined ineligible</v>
          </cell>
          <cell r="S777">
            <v>0</v>
          </cell>
          <cell r="T777">
            <v>0</v>
          </cell>
          <cell r="U777">
            <v>0</v>
          </cell>
          <cell r="V777">
            <v>0</v>
          </cell>
          <cell r="W777">
            <v>0</v>
          </cell>
          <cell r="X777">
            <v>0</v>
          </cell>
          <cell r="Y777">
            <v>0</v>
          </cell>
          <cell r="Z777" t="str">
            <v>Waiting for submission...</v>
          </cell>
        </row>
        <row r="778">
          <cell r="A778">
            <v>18738</v>
          </cell>
          <cell r="B778" t="str">
            <v>N</v>
          </cell>
          <cell r="C778">
            <v>1603</v>
          </cell>
          <cell r="D778" t="str">
            <v>Orleans</v>
          </cell>
          <cell r="E778" t="str">
            <v xml:space="preserve">City of New Orleans </v>
          </cell>
          <cell r="F778" t="str">
            <v>071-55000-00</v>
          </cell>
          <cell r="G778" t="str">
            <v>2010 Q3: Apr-Jun</v>
          </cell>
          <cell r="H778" t="str">
            <v>4) Approved (Returned)</v>
          </cell>
          <cell r="I778" t="str">
            <v>G</v>
          </cell>
          <cell r="J778" t="str">
            <v>S</v>
          </cell>
          <cell r="K778" t="str">
            <v>CP-513</v>
          </cell>
          <cell r="L778">
            <v>0</v>
          </cell>
          <cell r="M778">
            <v>40761</v>
          </cell>
          <cell r="N778">
            <v>0</v>
          </cell>
          <cell r="O778">
            <v>0</v>
          </cell>
          <cell r="P778">
            <v>0</v>
          </cell>
          <cell r="Q778" t="str">
            <v>This project is in Planning Phase</v>
          </cell>
          <cell r="S778">
            <v>0</v>
          </cell>
          <cell r="T778">
            <v>0</v>
          </cell>
          <cell r="U778">
            <v>0</v>
          </cell>
          <cell r="V778">
            <v>0</v>
          </cell>
          <cell r="W778">
            <v>0</v>
          </cell>
          <cell r="X778">
            <v>0</v>
          </cell>
          <cell r="Y778">
            <v>0</v>
          </cell>
          <cell r="Z778" t="str">
            <v>Waiting for submission...</v>
          </cell>
        </row>
        <row r="779">
          <cell r="A779">
            <v>18742</v>
          </cell>
          <cell r="B779" t="str">
            <v>N</v>
          </cell>
          <cell r="C779">
            <v>1603</v>
          </cell>
          <cell r="D779" t="str">
            <v>Orleans</v>
          </cell>
          <cell r="E779" t="str">
            <v xml:space="preserve">City of New Orleans </v>
          </cell>
          <cell r="F779" t="str">
            <v>071-55000-00</v>
          </cell>
          <cell r="G779" t="str">
            <v>2010 Q3: Apr-Jun</v>
          </cell>
          <cell r="H779" t="str">
            <v>4) Approved (Returned)</v>
          </cell>
          <cell r="I779" t="str">
            <v>G</v>
          </cell>
          <cell r="J779" t="str">
            <v>S</v>
          </cell>
          <cell r="K779" t="str">
            <v>CP-527</v>
          </cell>
          <cell r="L779">
            <v>0</v>
          </cell>
          <cell r="M779">
            <v>40754</v>
          </cell>
          <cell r="N779">
            <v>0</v>
          </cell>
          <cell r="O779">
            <v>0</v>
          </cell>
          <cell r="P779">
            <v>0</v>
          </cell>
          <cell r="Q779" t="str">
            <v>Work Not Started</v>
          </cell>
          <cell r="S779">
            <v>1305.6400000000001</v>
          </cell>
          <cell r="T779">
            <v>1305.6400000000001</v>
          </cell>
          <cell r="U779">
            <v>6.53</v>
          </cell>
          <cell r="V779">
            <v>0</v>
          </cell>
          <cell r="W779">
            <v>1312.17</v>
          </cell>
          <cell r="X779">
            <v>0</v>
          </cell>
          <cell r="Y779">
            <v>100</v>
          </cell>
          <cell r="Z779" t="str">
            <v>Waiting for submission...</v>
          </cell>
        </row>
        <row r="780">
          <cell r="A780">
            <v>18749</v>
          </cell>
          <cell r="B780" t="str">
            <v>N</v>
          </cell>
          <cell r="C780">
            <v>1603</v>
          </cell>
          <cell r="D780" t="str">
            <v>Orleans</v>
          </cell>
          <cell r="E780" t="str">
            <v xml:space="preserve">City of New Orleans </v>
          </cell>
          <cell r="F780" t="str">
            <v>071-55000-00</v>
          </cell>
          <cell r="G780" t="str">
            <v>2010 Q3: Apr-Jun</v>
          </cell>
          <cell r="H780" t="str">
            <v>4) Approved (Returned)</v>
          </cell>
          <cell r="I780" t="str">
            <v>G</v>
          </cell>
          <cell r="J780" t="str">
            <v>S</v>
          </cell>
          <cell r="K780" t="str">
            <v>CP-534</v>
          </cell>
          <cell r="L780">
            <v>0</v>
          </cell>
          <cell r="M780">
            <v>40904</v>
          </cell>
          <cell r="N780">
            <v>0</v>
          </cell>
          <cell r="O780">
            <v>0</v>
          </cell>
          <cell r="P780">
            <v>0</v>
          </cell>
          <cell r="Q780" t="str">
            <v>This project is in Planning Phase</v>
          </cell>
          <cell r="S780">
            <v>1392.1</v>
          </cell>
          <cell r="T780">
            <v>1392.1</v>
          </cell>
          <cell r="U780">
            <v>6.96</v>
          </cell>
          <cell r="V780">
            <v>0</v>
          </cell>
          <cell r="W780">
            <v>1399.06</v>
          </cell>
          <cell r="X780">
            <v>0</v>
          </cell>
          <cell r="Y780">
            <v>100</v>
          </cell>
          <cell r="Z780" t="str">
            <v>Waiting for submission...</v>
          </cell>
        </row>
        <row r="781">
          <cell r="A781">
            <v>18752</v>
          </cell>
          <cell r="B781" t="str">
            <v>N</v>
          </cell>
          <cell r="C781">
            <v>1603</v>
          </cell>
          <cell r="D781" t="str">
            <v>Orleans</v>
          </cell>
          <cell r="E781" t="str">
            <v xml:space="preserve">City of New Orleans </v>
          </cell>
          <cell r="F781" t="str">
            <v>071-55000-00</v>
          </cell>
          <cell r="G781" t="str">
            <v>2010 Q3: Apr-Jun</v>
          </cell>
          <cell r="H781" t="str">
            <v>4) Approved (Returned)</v>
          </cell>
          <cell r="I781" t="str">
            <v>G</v>
          </cell>
          <cell r="J781" t="str">
            <v>S</v>
          </cell>
          <cell r="K781" t="str">
            <v>CP-524</v>
          </cell>
          <cell r="L781">
            <v>0</v>
          </cell>
          <cell r="M781">
            <v>40462</v>
          </cell>
          <cell r="N781">
            <v>0</v>
          </cell>
          <cell r="O781">
            <v>0</v>
          </cell>
          <cell r="P781">
            <v>0</v>
          </cell>
          <cell r="Q781" t="str">
            <v>Peace Playground - City scheduled to remove and / or replace chain link fence at play site.</v>
          </cell>
          <cell r="S781">
            <v>1116</v>
          </cell>
          <cell r="T781">
            <v>1116</v>
          </cell>
          <cell r="U781">
            <v>5.58</v>
          </cell>
          <cell r="V781">
            <v>0</v>
          </cell>
          <cell r="W781">
            <v>1121.58</v>
          </cell>
          <cell r="X781">
            <v>0</v>
          </cell>
          <cell r="Y781">
            <v>100</v>
          </cell>
          <cell r="Z781" t="str">
            <v>Waiting for submission...</v>
          </cell>
        </row>
        <row r="782">
          <cell r="A782">
            <v>18755</v>
          </cell>
          <cell r="B782" t="str">
            <v>N</v>
          </cell>
          <cell r="C782">
            <v>1603</v>
          </cell>
          <cell r="D782" t="str">
            <v>Orleans</v>
          </cell>
          <cell r="E782" t="str">
            <v xml:space="preserve">City of New Orleans </v>
          </cell>
          <cell r="F782" t="str">
            <v>071-55000-00</v>
          </cell>
          <cell r="G782" t="str">
            <v>2010 Q3: Apr-Jun</v>
          </cell>
          <cell r="H782" t="str">
            <v>4) Approved (Returned)</v>
          </cell>
          <cell r="I782" t="str">
            <v>E</v>
          </cell>
          <cell r="J782" t="str">
            <v>S</v>
          </cell>
          <cell r="K782" t="str">
            <v>CP-538</v>
          </cell>
          <cell r="L782">
            <v>0</v>
          </cell>
          <cell r="M782">
            <v>40754</v>
          </cell>
          <cell r="N782">
            <v>0</v>
          </cell>
          <cell r="O782">
            <v>0</v>
          </cell>
          <cell r="P782">
            <v>0</v>
          </cell>
          <cell r="Q782" t="str">
            <v>Work Not Started</v>
          </cell>
          <cell r="S782">
            <v>10434.75</v>
          </cell>
          <cell r="T782">
            <v>10434.75</v>
          </cell>
          <cell r="U782">
            <v>52.18</v>
          </cell>
          <cell r="V782">
            <v>0</v>
          </cell>
          <cell r="W782">
            <v>10486.93</v>
          </cell>
          <cell r="X782">
            <v>0</v>
          </cell>
          <cell r="Y782">
            <v>100</v>
          </cell>
          <cell r="Z782" t="str">
            <v>Waiting for submission...</v>
          </cell>
        </row>
        <row r="783">
          <cell r="A783">
            <v>18758</v>
          </cell>
          <cell r="B783" t="str">
            <v>N</v>
          </cell>
          <cell r="C783">
            <v>1603</v>
          </cell>
          <cell r="D783" t="str">
            <v>Orleans</v>
          </cell>
          <cell r="E783" t="str">
            <v xml:space="preserve">City of New Orleans </v>
          </cell>
          <cell r="F783" t="str">
            <v>071-55000-00</v>
          </cell>
          <cell r="G783" t="str">
            <v>2010 Q3: Apr-Jun</v>
          </cell>
          <cell r="H783" t="str">
            <v>4) Approved (Returned)</v>
          </cell>
          <cell r="I783" t="str">
            <v>G</v>
          </cell>
          <cell r="J783" t="str">
            <v>S</v>
          </cell>
          <cell r="K783" t="str">
            <v>CP-514</v>
          </cell>
          <cell r="L783">
            <v>0</v>
          </cell>
          <cell r="M783">
            <v>40550</v>
          </cell>
          <cell r="N783">
            <v>0</v>
          </cell>
          <cell r="O783">
            <v>0</v>
          </cell>
          <cell r="P783">
            <v>0</v>
          </cell>
          <cell r="Q783" t="str">
            <v>Lewis Playspot - Zero PW due to FEMA determining no eligible work being required at this facility</v>
          </cell>
          <cell r="S783">
            <v>0</v>
          </cell>
          <cell r="T783">
            <v>0</v>
          </cell>
          <cell r="U783">
            <v>0</v>
          </cell>
          <cell r="V783">
            <v>0</v>
          </cell>
          <cell r="W783">
            <v>0</v>
          </cell>
          <cell r="X783">
            <v>0</v>
          </cell>
          <cell r="Y783">
            <v>0</v>
          </cell>
          <cell r="Z783" t="str">
            <v>Waiting for submission...</v>
          </cell>
        </row>
        <row r="784">
          <cell r="A784">
            <v>18800</v>
          </cell>
          <cell r="B784" t="str">
            <v>N</v>
          </cell>
          <cell r="C784">
            <v>1603</v>
          </cell>
          <cell r="D784" t="str">
            <v>Orleans</v>
          </cell>
          <cell r="E784" t="str">
            <v xml:space="preserve">City of New Orleans </v>
          </cell>
          <cell r="F784" t="str">
            <v>071-55000-00</v>
          </cell>
          <cell r="G784" t="str">
            <v>2010 Q3: Apr-Jun</v>
          </cell>
          <cell r="H784" t="str">
            <v>4) Approved (Returned)</v>
          </cell>
          <cell r="I784" t="str">
            <v>E</v>
          </cell>
          <cell r="J784" t="str">
            <v>S</v>
          </cell>
          <cell r="K784" t="str">
            <v>CP-350</v>
          </cell>
          <cell r="L784">
            <v>0</v>
          </cell>
          <cell r="M784">
            <v>40389</v>
          </cell>
          <cell r="N784">
            <v>0</v>
          </cell>
          <cell r="O784">
            <v>0</v>
          </cell>
          <cell r="P784">
            <v>0</v>
          </cell>
          <cell r="Q784" t="str">
            <v>Work Not Started</v>
          </cell>
          <cell r="S784">
            <v>4250</v>
          </cell>
          <cell r="T784">
            <v>4250</v>
          </cell>
          <cell r="U784">
            <v>21.25</v>
          </cell>
          <cell r="V784">
            <v>0</v>
          </cell>
          <cell r="W784">
            <v>4271.25</v>
          </cell>
          <cell r="X784">
            <v>0</v>
          </cell>
          <cell r="Y784">
            <v>100</v>
          </cell>
          <cell r="Z784" t="str">
            <v>Waiting for submission...</v>
          </cell>
        </row>
        <row r="785">
          <cell r="A785">
            <v>18920</v>
          </cell>
          <cell r="B785" t="str">
            <v>N</v>
          </cell>
          <cell r="C785">
            <v>1603</v>
          </cell>
          <cell r="D785" t="str">
            <v>Orleans</v>
          </cell>
          <cell r="E785" t="str">
            <v xml:space="preserve">City of New Orleans </v>
          </cell>
          <cell r="F785" t="str">
            <v>071-55000-00</v>
          </cell>
          <cell r="G785" t="str">
            <v>2010 Q3: Apr-Jun</v>
          </cell>
          <cell r="H785" t="str">
            <v>4) Approved (Returned)</v>
          </cell>
          <cell r="I785" t="str">
            <v>F</v>
          </cell>
          <cell r="J785" t="str">
            <v>L</v>
          </cell>
          <cell r="K785" t="str">
            <v>500-70</v>
          </cell>
          <cell r="L785">
            <v>0</v>
          </cell>
          <cell r="M785">
            <v>40529</v>
          </cell>
          <cell r="N785">
            <v>0</v>
          </cell>
          <cell r="O785">
            <v>0</v>
          </cell>
          <cell r="P785">
            <v>0</v>
          </cell>
          <cell r="Q785" t="str">
            <v>PW was recently obligated in November 2009. City to submit expenses towards pw.</v>
          </cell>
          <cell r="S785">
            <v>1000647</v>
          </cell>
          <cell r="T785">
            <v>0</v>
          </cell>
          <cell r="U785">
            <v>0</v>
          </cell>
          <cell r="V785">
            <v>0</v>
          </cell>
          <cell r="W785">
            <v>0</v>
          </cell>
          <cell r="X785">
            <v>0</v>
          </cell>
          <cell r="Y785">
            <v>0</v>
          </cell>
          <cell r="Z785" t="str">
            <v>Waiting for submission...</v>
          </cell>
        </row>
        <row r="786">
          <cell r="A786">
            <v>674</v>
          </cell>
          <cell r="B786" t="str">
            <v>N</v>
          </cell>
          <cell r="C786">
            <v>1603</v>
          </cell>
          <cell r="D786" t="str">
            <v>Orleans</v>
          </cell>
          <cell r="E786" t="str">
            <v xml:space="preserve">City of New Orleans </v>
          </cell>
          <cell r="F786" t="str">
            <v>071-55000-00</v>
          </cell>
          <cell r="G786" t="str">
            <v>2010 Q3: Apr-Jun</v>
          </cell>
          <cell r="H786" t="str">
            <v>4) Approved (Returned)</v>
          </cell>
          <cell r="I786" t="str">
            <v>B</v>
          </cell>
          <cell r="J786" t="str">
            <v>L</v>
          </cell>
          <cell r="K786" t="str">
            <v>674V2</v>
          </cell>
          <cell r="L786">
            <v>0</v>
          </cell>
          <cell r="N786">
            <v>0</v>
          </cell>
          <cell r="O786">
            <v>0</v>
          </cell>
          <cell r="P786">
            <v>0</v>
          </cell>
          <cell r="Q786" t="str">
            <v>Zero PW.  It was determined that CNO was not responsible for the clean-up work PW.  This PW was re-written with New Orleans DA Office as the applicant.</v>
          </cell>
          <cell r="S786">
            <v>0</v>
          </cell>
          <cell r="T786">
            <v>0</v>
          </cell>
          <cell r="U786">
            <v>0</v>
          </cell>
          <cell r="V786">
            <v>0</v>
          </cell>
          <cell r="W786">
            <v>0</v>
          </cell>
          <cell r="X786">
            <v>0</v>
          </cell>
          <cell r="Y786">
            <v>0</v>
          </cell>
          <cell r="Z786" t="str">
            <v>Waiting for submission...</v>
          </cell>
        </row>
        <row r="787">
          <cell r="A787">
            <v>699</v>
          </cell>
          <cell r="B787" t="str">
            <v>N</v>
          </cell>
          <cell r="C787">
            <v>1603</v>
          </cell>
          <cell r="D787" t="str">
            <v>Orleans</v>
          </cell>
          <cell r="E787" t="str">
            <v xml:space="preserve">City of New Orleans </v>
          </cell>
          <cell r="F787" t="str">
            <v>071-55000-00</v>
          </cell>
          <cell r="G787" t="str">
            <v>2010 Q3: Apr-Jun</v>
          </cell>
          <cell r="H787" t="str">
            <v>4) Approved (Returned)</v>
          </cell>
          <cell r="I787" t="str">
            <v>E</v>
          </cell>
          <cell r="J787" t="str">
            <v>L</v>
          </cell>
          <cell r="K787" t="str">
            <v>PP-1E</v>
          </cell>
          <cell r="L787">
            <v>0</v>
          </cell>
          <cell r="M787">
            <v>42287</v>
          </cell>
          <cell r="N787">
            <v>0</v>
          </cell>
          <cell r="O787">
            <v>0</v>
          </cell>
          <cell r="P787">
            <v>456189</v>
          </cell>
          <cell r="Q787" t="str">
            <v>The City will begin purchasing replacements for the destroyed contents as the facilities are completed.</v>
          </cell>
          <cell r="S787">
            <v>83782.36</v>
          </cell>
          <cell r="T787">
            <v>0</v>
          </cell>
          <cell r="U787">
            <v>0</v>
          </cell>
          <cell r="V787">
            <v>0</v>
          </cell>
          <cell r="W787">
            <v>0</v>
          </cell>
          <cell r="X787">
            <v>0</v>
          </cell>
          <cell r="Y787">
            <v>0</v>
          </cell>
          <cell r="Z787" t="str">
            <v>Waiting for submission...</v>
          </cell>
        </row>
        <row r="788">
          <cell r="A788">
            <v>665</v>
          </cell>
          <cell r="B788" t="str">
            <v>N</v>
          </cell>
          <cell r="C788">
            <v>1603</v>
          </cell>
          <cell r="D788" t="str">
            <v>Orleans</v>
          </cell>
          <cell r="E788" t="str">
            <v xml:space="preserve">City of New Orleans </v>
          </cell>
          <cell r="F788" t="str">
            <v>071-55000-00</v>
          </cell>
          <cell r="G788" t="str">
            <v>2010 Q3: Apr-Jun</v>
          </cell>
          <cell r="H788" t="str">
            <v>4) Approved (Returned)</v>
          </cell>
          <cell r="I788" t="str">
            <v>E</v>
          </cell>
          <cell r="J788" t="str">
            <v>L</v>
          </cell>
          <cell r="K788" t="str">
            <v>MILKINJ</v>
          </cell>
          <cell r="L788">
            <v>0</v>
          </cell>
          <cell r="M788">
            <v>40511</v>
          </cell>
          <cell r="N788">
            <v>0</v>
          </cell>
          <cell r="O788">
            <v>0</v>
          </cell>
          <cell r="P788">
            <v>735029.76000000001</v>
          </cell>
          <cell r="Q788" t="str">
            <v>Contents not replaced as of this date.  Facility is not complete.  City working on consolidating all library content pws into improved project to cap price. Then, City can begin purchasing without having to replace 1:1.</v>
          </cell>
          <cell r="S788">
            <v>735029.76000000001</v>
          </cell>
          <cell r="T788">
            <v>0</v>
          </cell>
          <cell r="U788">
            <v>0</v>
          </cell>
          <cell r="V788">
            <v>0</v>
          </cell>
          <cell r="W788">
            <v>0</v>
          </cell>
          <cell r="X788">
            <v>0</v>
          </cell>
          <cell r="Y788">
            <v>0</v>
          </cell>
          <cell r="Z788" t="str">
            <v>Waiting for submission...</v>
          </cell>
        </row>
        <row r="789">
          <cell r="A789">
            <v>628</v>
          </cell>
          <cell r="B789" t="str">
            <v>N</v>
          </cell>
          <cell r="C789">
            <v>1603</v>
          </cell>
          <cell r="D789" t="str">
            <v>Orleans</v>
          </cell>
          <cell r="E789" t="str">
            <v xml:space="preserve">City of New Orleans </v>
          </cell>
          <cell r="F789" t="str">
            <v>071-55000-00</v>
          </cell>
          <cell r="G789" t="str">
            <v>2010 Q3: Apr-Jun</v>
          </cell>
          <cell r="H789" t="str">
            <v>4) Approved (Returned)</v>
          </cell>
          <cell r="I789" t="str">
            <v>E</v>
          </cell>
          <cell r="J789" t="str">
            <v>L</v>
          </cell>
          <cell r="K789" t="str">
            <v>628-1</v>
          </cell>
          <cell r="L789">
            <v>0</v>
          </cell>
          <cell r="M789">
            <v>40501</v>
          </cell>
          <cell r="N789">
            <v>0</v>
          </cell>
          <cell r="O789">
            <v>0</v>
          </cell>
          <cell r="P789">
            <v>102751.96</v>
          </cell>
          <cell r="Q789" t="str">
            <v>City working currently to identify replacement items. Items purchased by Human Services Department will be part of a consolidated content replacement plan. City has submitted an improved project to address all of the department's replacement needs. Actual facility not complete at this time.</v>
          </cell>
          <cell r="S789">
            <v>102751.96</v>
          </cell>
          <cell r="T789">
            <v>51027.839999999997</v>
          </cell>
          <cell r="U789">
            <v>255.14</v>
          </cell>
          <cell r="V789">
            <v>0</v>
          </cell>
          <cell r="W789">
            <v>51282.98</v>
          </cell>
          <cell r="X789">
            <v>49.66</v>
          </cell>
          <cell r="Y789">
            <v>49.66</v>
          </cell>
          <cell r="Z789" t="str">
            <v>Waiting for submission...</v>
          </cell>
        </row>
        <row r="790">
          <cell r="A790">
            <v>442</v>
          </cell>
          <cell r="B790" t="str">
            <v>N</v>
          </cell>
          <cell r="C790">
            <v>1603</v>
          </cell>
          <cell r="D790" t="str">
            <v>Orleans</v>
          </cell>
          <cell r="E790" t="str">
            <v xml:space="preserve">City of New Orleans </v>
          </cell>
          <cell r="F790" t="str">
            <v>071-55000-00</v>
          </cell>
          <cell r="G790" t="str">
            <v>2010 Q3: Apr-Jun</v>
          </cell>
          <cell r="H790" t="str">
            <v>4) Approved (Returned)</v>
          </cell>
          <cell r="I790" t="str">
            <v>E</v>
          </cell>
          <cell r="J790" t="str">
            <v>L</v>
          </cell>
          <cell r="K790" t="str">
            <v>NAVRABR</v>
          </cell>
          <cell r="L790">
            <v>0</v>
          </cell>
          <cell r="M790">
            <v>40482</v>
          </cell>
          <cell r="N790">
            <v>0</v>
          </cell>
          <cell r="O790">
            <v>0</v>
          </cell>
          <cell r="P790">
            <v>226190.03</v>
          </cell>
          <cell r="Q790" t="str">
            <v>This PW is for contents at Nora Navra Library.  The facility is not complete.  The contents have not been replaced as of yet.  City working on consolidating all library content pws into improved project to cap price. Then, City can begin purchasing without having to replace 1:1.</v>
          </cell>
          <cell r="S790">
            <v>226190.03</v>
          </cell>
          <cell r="T790">
            <v>0</v>
          </cell>
          <cell r="U790">
            <v>0</v>
          </cell>
          <cell r="V790">
            <v>0</v>
          </cell>
          <cell r="W790">
            <v>0</v>
          </cell>
          <cell r="X790">
            <v>0</v>
          </cell>
          <cell r="Y790">
            <v>0</v>
          </cell>
          <cell r="Z790" t="str">
            <v>Waiting for submission...</v>
          </cell>
        </row>
        <row r="791">
          <cell r="A791">
            <v>1052</v>
          </cell>
          <cell r="B791" t="str">
            <v>N</v>
          </cell>
          <cell r="C791">
            <v>1603</v>
          </cell>
          <cell r="D791" t="str">
            <v>Orleans</v>
          </cell>
          <cell r="E791" t="str">
            <v xml:space="preserve">City of New Orleans </v>
          </cell>
          <cell r="F791" t="str">
            <v>071-55000-00</v>
          </cell>
          <cell r="G791" t="str">
            <v>2010 Q3: Apr-Jun</v>
          </cell>
          <cell r="H791" t="str">
            <v>4) Approved (Returned)</v>
          </cell>
          <cell r="I791" t="str">
            <v>E</v>
          </cell>
          <cell r="J791" t="str">
            <v>L</v>
          </cell>
          <cell r="K791" t="str">
            <v>1052V4</v>
          </cell>
          <cell r="L791">
            <v>0</v>
          </cell>
          <cell r="M791">
            <v>39365</v>
          </cell>
          <cell r="N791">
            <v>0</v>
          </cell>
          <cell r="O791">
            <v>0</v>
          </cell>
          <cell r="P791">
            <v>0</v>
          </cell>
          <cell r="Q791" t="str">
            <v>The damages to Templeman I and II are captured in PW 3779.  CNO is the eligible applicant for this facility.</v>
          </cell>
          <cell r="S791">
            <v>0</v>
          </cell>
          <cell r="T791">
            <v>0</v>
          </cell>
          <cell r="U791">
            <v>0</v>
          </cell>
          <cell r="V791">
            <v>0</v>
          </cell>
          <cell r="W791">
            <v>0</v>
          </cell>
          <cell r="X791">
            <v>0</v>
          </cell>
          <cell r="Y791">
            <v>0</v>
          </cell>
          <cell r="Z791" t="str">
            <v>Waiting for submission...</v>
          </cell>
        </row>
        <row r="792">
          <cell r="A792">
            <v>1295</v>
          </cell>
          <cell r="B792" t="str">
            <v>N</v>
          </cell>
          <cell r="C792">
            <v>1603</v>
          </cell>
          <cell r="D792" t="str">
            <v>Orleans</v>
          </cell>
          <cell r="E792" t="str">
            <v xml:space="preserve">City of New Orleans </v>
          </cell>
          <cell r="F792" t="str">
            <v>071-55000-00</v>
          </cell>
          <cell r="G792" t="str">
            <v>2010 Q3: Apr-Jun</v>
          </cell>
          <cell r="H792" t="str">
            <v>4) Approved (Returned)</v>
          </cell>
          <cell r="I792" t="str">
            <v>G</v>
          </cell>
          <cell r="J792" t="str">
            <v>S</v>
          </cell>
          <cell r="K792" t="str">
            <v>1295V5</v>
          </cell>
          <cell r="L792">
            <v>0</v>
          </cell>
          <cell r="N792">
            <v>0</v>
          </cell>
          <cell r="O792">
            <v>0</v>
          </cell>
          <cell r="P792">
            <v>0</v>
          </cell>
          <cell r="Q792" t="str">
            <v>Zero PW.  Eligible damages captured in separate PW.  No eligible work for this PW</v>
          </cell>
          <cell r="S792">
            <v>0</v>
          </cell>
          <cell r="T792">
            <v>9908</v>
          </cell>
          <cell r="U792">
            <v>49.54</v>
          </cell>
          <cell r="V792">
            <v>0</v>
          </cell>
          <cell r="W792">
            <v>9957.5400000000009</v>
          </cell>
          <cell r="X792">
            <v>0</v>
          </cell>
          <cell r="Y792">
            <v>0</v>
          </cell>
          <cell r="Z792" t="str">
            <v>Waiting for submission...</v>
          </cell>
        </row>
        <row r="793">
          <cell r="A793">
            <v>1582</v>
          </cell>
          <cell r="B793" t="str">
            <v>N</v>
          </cell>
          <cell r="C793">
            <v>1603</v>
          </cell>
          <cell r="D793" t="str">
            <v>Orleans</v>
          </cell>
          <cell r="E793" t="str">
            <v xml:space="preserve">City of New Orleans </v>
          </cell>
          <cell r="F793" t="str">
            <v>071-55000-00</v>
          </cell>
          <cell r="G793" t="str">
            <v>2010 Q3: Apr-Jun</v>
          </cell>
          <cell r="H793" t="str">
            <v>4) Approved (Returned)</v>
          </cell>
          <cell r="I793" t="str">
            <v>C</v>
          </cell>
          <cell r="J793" t="str">
            <v>L</v>
          </cell>
          <cell r="K793" t="str">
            <v>500-01</v>
          </cell>
          <cell r="L793">
            <v>0</v>
          </cell>
          <cell r="M793">
            <v>40448</v>
          </cell>
          <cell r="N793">
            <v>0</v>
          </cell>
          <cell r="O793">
            <v>0</v>
          </cell>
          <cell r="P793">
            <v>72000</v>
          </cell>
          <cell r="Q793" t="str">
            <v>Work has not been completed.  Additional assessment for structural soundness will need to be performed.</v>
          </cell>
          <cell r="S793">
            <v>71641</v>
          </cell>
          <cell r="T793">
            <v>0</v>
          </cell>
          <cell r="U793">
            <v>0</v>
          </cell>
          <cell r="V793">
            <v>0</v>
          </cell>
          <cell r="W793">
            <v>0</v>
          </cell>
          <cell r="X793">
            <v>0</v>
          </cell>
          <cell r="Y793">
            <v>0</v>
          </cell>
          <cell r="Z793" t="str">
            <v>Waiting for submission...</v>
          </cell>
        </row>
        <row r="794">
          <cell r="A794">
            <v>1767</v>
          </cell>
          <cell r="B794" t="str">
            <v>N</v>
          </cell>
          <cell r="C794">
            <v>1603</v>
          </cell>
          <cell r="D794" t="str">
            <v>Orleans</v>
          </cell>
          <cell r="E794" t="str">
            <v xml:space="preserve">City of New Orleans </v>
          </cell>
          <cell r="F794" t="str">
            <v>071-55000-00</v>
          </cell>
          <cell r="G794" t="str">
            <v>2010 Q3: Apr-Jun</v>
          </cell>
          <cell r="H794" t="str">
            <v>4) Approved (Returned)</v>
          </cell>
          <cell r="I794" t="str">
            <v>E</v>
          </cell>
          <cell r="J794" t="str">
            <v>L</v>
          </cell>
          <cell r="K794" t="str">
            <v>PPMSC3E</v>
          </cell>
          <cell r="L794">
            <v>0</v>
          </cell>
          <cell r="M794">
            <v>11211</v>
          </cell>
          <cell r="N794">
            <v>0</v>
          </cell>
          <cell r="O794">
            <v>0</v>
          </cell>
          <cell r="P794">
            <v>70000</v>
          </cell>
          <cell r="Q794" t="str">
            <v>The City will begin purchasing replacements for the destroyed contents when it is determined that they have a place to store it while the facility is being repaired.</v>
          </cell>
          <cell r="S794">
            <v>65143.24</v>
          </cell>
          <cell r="T794">
            <v>0</v>
          </cell>
          <cell r="U794">
            <v>0</v>
          </cell>
          <cell r="V794">
            <v>0</v>
          </cell>
          <cell r="W794">
            <v>0</v>
          </cell>
          <cell r="X794">
            <v>0</v>
          </cell>
          <cell r="Y794">
            <v>0</v>
          </cell>
          <cell r="Z794" t="str">
            <v>Waiting for submission...</v>
          </cell>
        </row>
        <row r="795">
          <cell r="A795">
            <v>1800</v>
          </cell>
          <cell r="B795" t="str">
            <v>N</v>
          </cell>
          <cell r="C795">
            <v>1603</v>
          </cell>
          <cell r="D795" t="str">
            <v>Orleans</v>
          </cell>
          <cell r="E795" t="str">
            <v xml:space="preserve">City of New Orleans </v>
          </cell>
          <cell r="F795" t="str">
            <v>071-55000-00</v>
          </cell>
          <cell r="G795" t="str">
            <v>2010 Q3: Apr-Jun</v>
          </cell>
          <cell r="H795" t="str">
            <v>4) Approved (Returned)</v>
          </cell>
          <cell r="I795" t="str">
            <v>E</v>
          </cell>
          <cell r="J795" t="str">
            <v>L</v>
          </cell>
          <cell r="K795" t="str">
            <v>1800V4</v>
          </cell>
          <cell r="L795">
            <v>0</v>
          </cell>
          <cell r="M795">
            <v>40816</v>
          </cell>
          <cell r="N795">
            <v>0</v>
          </cell>
          <cell r="O795">
            <v>0</v>
          </cell>
          <cell r="P795">
            <v>0</v>
          </cell>
          <cell r="Q795" t="str">
            <v>Zero PW.</v>
          </cell>
          <cell r="S795">
            <v>0</v>
          </cell>
          <cell r="T795">
            <v>0</v>
          </cell>
          <cell r="U795">
            <v>0</v>
          </cell>
          <cell r="V795">
            <v>0</v>
          </cell>
          <cell r="W795">
            <v>0</v>
          </cell>
          <cell r="X795">
            <v>0</v>
          </cell>
          <cell r="Y795">
            <v>0</v>
          </cell>
          <cell r="Z795" t="str">
            <v>Waiting for submission...</v>
          </cell>
        </row>
        <row r="796">
          <cell r="A796">
            <v>2246</v>
          </cell>
          <cell r="B796" t="str">
            <v>N</v>
          </cell>
          <cell r="C796">
            <v>1603</v>
          </cell>
          <cell r="D796" t="str">
            <v>Orleans</v>
          </cell>
          <cell r="E796" t="str">
            <v xml:space="preserve">City of New Orleans </v>
          </cell>
          <cell r="F796" t="str">
            <v>071-55000-00</v>
          </cell>
          <cell r="G796" t="str">
            <v>2010 Q3: Apr-Jun</v>
          </cell>
          <cell r="H796" t="str">
            <v>4) Approved (Returned)</v>
          </cell>
          <cell r="I796" t="str">
            <v>E</v>
          </cell>
          <cell r="J796" t="str">
            <v>S</v>
          </cell>
          <cell r="K796" t="str">
            <v>LIBCOMP</v>
          </cell>
          <cell r="L796">
            <v>0</v>
          </cell>
          <cell r="M796">
            <v>40436</v>
          </cell>
          <cell r="N796">
            <v>0</v>
          </cell>
          <cell r="O796">
            <v>0</v>
          </cell>
          <cell r="P796">
            <v>50000</v>
          </cell>
          <cell r="Q796" t="str">
            <v>Zero PW.  Insurance issues to be evaluated.</v>
          </cell>
          <cell r="S796">
            <v>0</v>
          </cell>
          <cell r="T796">
            <v>0</v>
          </cell>
          <cell r="U796">
            <v>0</v>
          </cell>
          <cell r="V796">
            <v>0</v>
          </cell>
          <cell r="W796">
            <v>0</v>
          </cell>
          <cell r="X796">
            <v>0</v>
          </cell>
          <cell r="Y796">
            <v>0</v>
          </cell>
          <cell r="Z796" t="str">
            <v>Waiting for submission...</v>
          </cell>
        </row>
        <row r="797">
          <cell r="A797">
            <v>2398</v>
          </cell>
          <cell r="B797" t="str">
            <v>N</v>
          </cell>
          <cell r="C797">
            <v>1603</v>
          </cell>
          <cell r="D797" t="str">
            <v>Orleans</v>
          </cell>
          <cell r="E797" t="str">
            <v xml:space="preserve">City of New Orleans </v>
          </cell>
          <cell r="F797" t="str">
            <v>071-55000-00</v>
          </cell>
          <cell r="G797" t="str">
            <v>2010 Q3: Apr-Jun</v>
          </cell>
          <cell r="H797" t="str">
            <v>4) Approved (Returned)</v>
          </cell>
          <cell r="I797" t="str">
            <v>G</v>
          </cell>
          <cell r="J797" t="str">
            <v>L</v>
          </cell>
          <cell r="K797" t="str">
            <v>2398V4</v>
          </cell>
          <cell r="L797">
            <v>0</v>
          </cell>
          <cell r="N797">
            <v>0</v>
          </cell>
          <cell r="O797">
            <v>0</v>
          </cell>
          <cell r="P797">
            <v>1026678</v>
          </cell>
          <cell r="Q797" t="str">
            <v>Zero PW.  De-obligated at applicants request.  Joe Brown Park PWs to be rolled into one new PW.</v>
          </cell>
          <cell r="S797">
            <v>0</v>
          </cell>
          <cell r="T797">
            <v>0</v>
          </cell>
          <cell r="U797">
            <v>0</v>
          </cell>
          <cell r="V797">
            <v>0</v>
          </cell>
          <cell r="W797">
            <v>0</v>
          </cell>
          <cell r="X797">
            <v>0</v>
          </cell>
          <cell r="Y797">
            <v>0</v>
          </cell>
          <cell r="Z797" t="str">
            <v>Waiting for submission...</v>
          </cell>
        </row>
        <row r="798">
          <cell r="A798">
            <v>3301</v>
          </cell>
          <cell r="B798" t="str">
            <v>N</v>
          </cell>
          <cell r="C798">
            <v>1603</v>
          </cell>
          <cell r="D798" t="str">
            <v>Orleans</v>
          </cell>
          <cell r="E798" t="str">
            <v xml:space="preserve">City of New Orleans </v>
          </cell>
          <cell r="F798" t="str">
            <v>071-55000-00</v>
          </cell>
          <cell r="G798" t="str">
            <v>2010 Q3: Apr-Jun</v>
          </cell>
          <cell r="H798" t="str">
            <v>4) Approved (Returned)</v>
          </cell>
          <cell r="I798" t="str">
            <v>E</v>
          </cell>
          <cell r="J798" t="str">
            <v>L</v>
          </cell>
          <cell r="K798" t="str">
            <v>3301V4</v>
          </cell>
          <cell r="L798">
            <v>0</v>
          </cell>
          <cell r="M798">
            <v>40359</v>
          </cell>
          <cell r="N798">
            <v>0</v>
          </cell>
          <cell r="O798">
            <v>0</v>
          </cell>
          <cell r="P798">
            <v>237000</v>
          </cell>
          <cell r="Q798" t="str">
            <v>The City has placed this PW on list for review and A &amp; E selection.</v>
          </cell>
          <cell r="S798">
            <v>176849.64</v>
          </cell>
          <cell r="T798">
            <v>0</v>
          </cell>
          <cell r="U798">
            <v>0</v>
          </cell>
          <cell r="V798">
            <v>0</v>
          </cell>
          <cell r="W798">
            <v>0</v>
          </cell>
          <cell r="X798">
            <v>0</v>
          </cell>
          <cell r="Y798">
            <v>0</v>
          </cell>
          <cell r="Z798" t="str">
            <v>Waiting for submission...</v>
          </cell>
        </row>
        <row r="799">
          <cell r="A799">
            <v>3312</v>
          </cell>
          <cell r="B799" t="str">
            <v>N</v>
          </cell>
          <cell r="C799">
            <v>1603</v>
          </cell>
          <cell r="D799" t="str">
            <v>Orleans</v>
          </cell>
          <cell r="E799" t="str">
            <v xml:space="preserve">City of New Orleans </v>
          </cell>
          <cell r="F799" t="str">
            <v>071-55000-00</v>
          </cell>
          <cell r="G799" t="str">
            <v>2010 Q3: Apr-Jun</v>
          </cell>
          <cell r="H799" t="str">
            <v>4) Approved (Returned)</v>
          </cell>
          <cell r="I799" t="str">
            <v>E</v>
          </cell>
          <cell r="J799" t="str">
            <v>S</v>
          </cell>
          <cell r="K799" t="str">
            <v>3312V2</v>
          </cell>
          <cell r="L799">
            <v>0</v>
          </cell>
          <cell r="M799">
            <v>39478</v>
          </cell>
          <cell r="N799">
            <v>0</v>
          </cell>
          <cell r="O799">
            <v>0</v>
          </cell>
          <cell r="P799">
            <v>45198</v>
          </cell>
          <cell r="Q799" t="str">
            <v>CNO Closeout</v>
          </cell>
          <cell r="S799">
            <v>42357</v>
          </cell>
          <cell r="T799">
            <v>42357</v>
          </cell>
          <cell r="U799">
            <v>211.78</v>
          </cell>
          <cell r="V799">
            <v>0</v>
          </cell>
          <cell r="W799">
            <v>42568.78</v>
          </cell>
          <cell r="X799">
            <v>0</v>
          </cell>
          <cell r="Y799">
            <v>100</v>
          </cell>
          <cell r="Z799" t="str">
            <v>Waiting for submission...</v>
          </cell>
        </row>
        <row r="800">
          <cell r="A800">
            <v>3858</v>
          </cell>
          <cell r="B800" t="str">
            <v>N</v>
          </cell>
          <cell r="C800">
            <v>1603</v>
          </cell>
          <cell r="D800" t="str">
            <v>Orleans</v>
          </cell>
          <cell r="E800" t="str">
            <v xml:space="preserve">City of New Orleans </v>
          </cell>
          <cell r="F800" t="str">
            <v>071-55000-00</v>
          </cell>
          <cell r="G800" t="str">
            <v>2010 Q3: Apr-Jun</v>
          </cell>
          <cell r="H800" t="str">
            <v>4) Approved (Returned)</v>
          </cell>
          <cell r="I800" t="str">
            <v>E</v>
          </cell>
          <cell r="J800" t="str">
            <v>S</v>
          </cell>
          <cell r="K800" t="str">
            <v>3858V2</v>
          </cell>
          <cell r="L800">
            <v>0</v>
          </cell>
          <cell r="M800">
            <v>40787</v>
          </cell>
          <cell r="N800">
            <v>0</v>
          </cell>
          <cell r="O800">
            <v>0</v>
          </cell>
          <cell r="P800">
            <v>7440</v>
          </cell>
          <cell r="Q800" t="str">
            <v>This project is in the Contracting phase</v>
          </cell>
          <cell r="S800">
            <v>1190</v>
          </cell>
          <cell r="T800">
            <v>1190</v>
          </cell>
          <cell r="U800">
            <v>5.95</v>
          </cell>
          <cell r="V800">
            <v>0</v>
          </cell>
          <cell r="W800">
            <v>1195.95</v>
          </cell>
          <cell r="X800">
            <v>0</v>
          </cell>
          <cell r="Y800">
            <v>100</v>
          </cell>
          <cell r="Z800" t="str">
            <v>Waiting for submission...</v>
          </cell>
        </row>
        <row r="801">
          <cell r="A801">
            <v>3959</v>
          </cell>
          <cell r="B801" t="str">
            <v>N</v>
          </cell>
          <cell r="C801">
            <v>1603</v>
          </cell>
          <cell r="D801" t="str">
            <v>Orleans</v>
          </cell>
          <cell r="E801" t="str">
            <v xml:space="preserve">City of New Orleans </v>
          </cell>
          <cell r="F801" t="str">
            <v>071-55000-00</v>
          </cell>
          <cell r="G801" t="str">
            <v>2010 Q3: Apr-Jun</v>
          </cell>
          <cell r="H801" t="str">
            <v>4) Approved (Returned)</v>
          </cell>
          <cell r="I801" t="str">
            <v>E</v>
          </cell>
          <cell r="J801" t="str">
            <v>S</v>
          </cell>
          <cell r="K801" t="str">
            <v>HCATE10</v>
          </cell>
          <cell r="L801">
            <v>0</v>
          </cell>
          <cell r="M801">
            <v>40434</v>
          </cell>
          <cell r="N801">
            <v>0</v>
          </cell>
          <cell r="O801">
            <v>0</v>
          </cell>
          <cell r="P801">
            <v>70000</v>
          </cell>
          <cell r="Q801" t="str">
            <v>The City is working on what they consider arbitrary deductions of anticipated insurance proceeds.  Due to this and what the City considers low estimates for damages, they are currently having the damages re-assessed and versions written to the PWs.</v>
          </cell>
          <cell r="S801">
            <v>34284.14</v>
          </cell>
          <cell r="T801">
            <v>34284.14</v>
          </cell>
          <cell r="U801">
            <v>171.42</v>
          </cell>
          <cell r="V801">
            <v>0</v>
          </cell>
          <cell r="W801">
            <v>34455.56</v>
          </cell>
          <cell r="X801">
            <v>0</v>
          </cell>
          <cell r="Y801">
            <v>100</v>
          </cell>
          <cell r="Z801" t="str">
            <v>Waiting for submission...</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493"/>
  <sheetViews>
    <sheetView tabSelected="1" workbookViewId="0">
      <pane ySplit="1" topLeftCell="A443" activePane="bottomLeft" state="frozenSplit"/>
      <selection pane="bottomLeft" activeCell="C498" sqref="C498"/>
    </sheetView>
  </sheetViews>
  <sheetFormatPr baseColWidth="10" defaultColWidth="15.28515625" defaultRowHeight="13"/>
  <cols>
    <col min="1" max="1" width="12.5703125" bestFit="1" customWidth="1"/>
    <col min="2" max="2" width="103.28515625" customWidth="1"/>
    <col min="3" max="3" width="11.28515625" bestFit="1" customWidth="1"/>
    <col min="4" max="4" width="15.7109375" bestFit="1" customWidth="1"/>
    <col min="5" max="5" width="15.28515625" style="4"/>
    <col min="6" max="6" width="10.42578125" style="1" bestFit="1" customWidth="1"/>
    <col min="7" max="7" width="15.28515625" style="2"/>
    <col min="9" max="9" width="15.7109375" bestFit="1" customWidth="1"/>
    <col min="10" max="10" width="15.28515625" style="4"/>
  </cols>
  <sheetData>
    <row r="1" spans="1:10">
      <c r="A1" t="s">
        <v>363</v>
      </c>
      <c r="B1" t="s">
        <v>364</v>
      </c>
      <c r="C1" t="s">
        <v>365</v>
      </c>
      <c r="D1" t="s">
        <v>366</v>
      </c>
      <c r="E1" s="4" t="s">
        <v>367</v>
      </c>
      <c r="F1" s="1" t="s">
        <v>24</v>
      </c>
      <c r="G1" s="2" t="s">
        <v>368</v>
      </c>
      <c r="H1" t="s">
        <v>369</v>
      </c>
      <c r="I1" t="s">
        <v>370</v>
      </c>
      <c r="J1" s="4" t="s">
        <v>371</v>
      </c>
    </row>
    <row r="2" spans="1:10">
      <c r="A2">
        <v>2168</v>
      </c>
      <c r="B2" t="s">
        <v>372</v>
      </c>
      <c r="C2">
        <v>1</v>
      </c>
      <c r="D2" s="3">
        <v>62131.27</v>
      </c>
      <c r="E2" s="4">
        <v>38752</v>
      </c>
      <c r="F2" s="1">
        <f t="shared" ref="F2:F65" si="0">VLOOKUP(A2,Reports,12,FALSE)</f>
        <v>100</v>
      </c>
      <c r="G2" s="2">
        <f t="shared" ref="G2:G65" si="1">VLOOKUP(A2,Reports,13,FALSE)</f>
        <v>38686</v>
      </c>
      <c r="H2" s="3">
        <v>62441.93</v>
      </c>
      <c r="I2" s="3">
        <v>62441.93</v>
      </c>
      <c r="J2" s="4">
        <v>40054</v>
      </c>
    </row>
    <row r="3" spans="1:10">
      <c r="A3">
        <v>15548</v>
      </c>
      <c r="B3" t="s">
        <v>373</v>
      </c>
      <c r="C3">
        <v>0</v>
      </c>
      <c r="D3" s="3">
        <v>62319.58</v>
      </c>
      <c r="E3" s="4">
        <v>39147</v>
      </c>
      <c r="F3" s="1">
        <f t="shared" si="0"/>
        <v>100</v>
      </c>
      <c r="G3" s="2">
        <f t="shared" si="1"/>
        <v>38837</v>
      </c>
      <c r="H3" s="3">
        <v>62631.18</v>
      </c>
      <c r="I3" s="3">
        <v>62631.18</v>
      </c>
      <c r="J3" s="4">
        <v>39323</v>
      </c>
    </row>
    <row r="4" spans="1:10">
      <c r="A4">
        <v>1153</v>
      </c>
      <c r="B4" t="s">
        <v>373</v>
      </c>
      <c r="C4">
        <v>0</v>
      </c>
      <c r="D4" s="3">
        <v>69550</v>
      </c>
      <c r="E4" s="4">
        <v>38699</v>
      </c>
      <c r="F4" s="1">
        <f t="shared" si="0"/>
        <v>100</v>
      </c>
      <c r="G4" s="2">
        <f t="shared" si="1"/>
        <v>39097</v>
      </c>
      <c r="H4" s="3">
        <v>69897.75</v>
      </c>
      <c r="I4" s="3">
        <v>69897.75</v>
      </c>
      <c r="J4" s="4">
        <v>39323</v>
      </c>
    </row>
    <row r="5" spans="1:10">
      <c r="A5">
        <v>15928</v>
      </c>
      <c r="B5" t="s">
        <v>373</v>
      </c>
      <c r="C5">
        <v>0</v>
      </c>
      <c r="D5" s="3">
        <v>76960.14</v>
      </c>
      <c r="E5" s="4">
        <v>39205</v>
      </c>
      <c r="F5" s="1">
        <f t="shared" si="0"/>
        <v>100</v>
      </c>
      <c r="G5" s="2">
        <f t="shared" si="1"/>
        <v>38776</v>
      </c>
      <c r="H5" s="3">
        <v>77344.95</v>
      </c>
      <c r="I5" s="3">
        <v>77344.95</v>
      </c>
      <c r="J5" s="4">
        <v>39323</v>
      </c>
    </row>
    <row r="6" spans="1:10">
      <c r="A6">
        <v>1617</v>
      </c>
      <c r="B6" t="s">
        <v>373</v>
      </c>
      <c r="C6">
        <v>0</v>
      </c>
      <c r="D6" s="3">
        <v>79863.3</v>
      </c>
      <c r="E6" s="4">
        <v>38738</v>
      </c>
      <c r="F6" s="1">
        <f t="shared" si="0"/>
        <v>100</v>
      </c>
      <c r="G6" s="2">
        <f t="shared" si="1"/>
        <v>39097</v>
      </c>
      <c r="H6" s="3">
        <v>80262.62</v>
      </c>
      <c r="I6" s="3">
        <v>80262.62</v>
      </c>
      <c r="J6" s="4">
        <v>39323</v>
      </c>
    </row>
    <row r="7" spans="1:10">
      <c r="A7">
        <v>12124</v>
      </c>
      <c r="B7" t="s">
        <v>374</v>
      </c>
      <c r="C7">
        <v>0</v>
      </c>
      <c r="D7" s="3">
        <v>125000</v>
      </c>
      <c r="E7" s="4">
        <v>38951</v>
      </c>
      <c r="F7" s="1">
        <f t="shared" si="0"/>
        <v>100</v>
      </c>
      <c r="G7" s="2">
        <f t="shared" si="1"/>
        <v>40471</v>
      </c>
      <c r="H7" s="3">
        <v>125625</v>
      </c>
      <c r="I7" s="3">
        <v>125625</v>
      </c>
      <c r="J7" s="4">
        <v>39323</v>
      </c>
    </row>
    <row r="8" spans="1:10">
      <c r="A8">
        <v>6845</v>
      </c>
      <c r="B8" t="s">
        <v>375</v>
      </c>
      <c r="C8">
        <v>1</v>
      </c>
      <c r="D8" s="3">
        <v>132918.88</v>
      </c>
      <c r="E8" s="4">
        <v>39094</v>
      </c>
      <c r="F8" s="1">
        <f t="shared" si="0"/>
        <v>100</v>
      </c>
      <c r="G8" s="2">
        <f t="shared" si="1"/>
        <v>40441</v>
      </c>
      <c r="H8" s="3">
        <v>133583.48000000001</v>
      </c>
      <c r="I8" s="3">
        <v>133583.48000000001</v>
      </c>
      <c r="J8" s="4">
        <v>39323</v>
      </c>
    </row>
    <row r="9" spans="1:10">
      <c r="A9">
        <v>13211</v>
      </c>
      <c r="B9" t="s">
        <v>376</v>
      </c>
      <c r="C9">
        <v>0</v>
      </c>
      <c r="D9" s="3">
        <v>135000</v>
      </c>
      <c r="E9" s="4">
        <v>38955</v>
      </c>
      <c r="F9" s="1">
        <f t="shared" si="0"/>
        <v>100</v>
      </c>
      <c r="G9" s="2">
        <f t="shared" si="1"/>
        <v>39294</v>
      </c>
      <c r="H9" s="3">
        <v>135675</v>
      </c>
      <c r="I9" s="3">
        <v>135675</v>
      </c>
      <c r="J9" s="4">
        <v>39323</v>
      </c>
    </row>
    <row r="10" spans="1:10">
      <c r="A10">
        <v>6790</v>
      </c>
      <c r="B10" t="s">
        <v>377</v>
      </c>
      <c r="C10">
        <v>2</v>
      </c>
      <c r="D10" s="3">
        <v>141562.4</v>
      </c>
      <c r="E10" s="4">
        <v>38887</v>
      </c>
      <c r="F10" s="1">
        <f t="shared" si="0"/>
        <v>100</v>
      </c>
      <c r="G10" s="2">
        <f t="shared" si="1"/>
        <v>40446</v>
      </c>
      <c r="H10" s="3">
        <v>142270.21</v>
      </c>
      <c r="I10" s="3">
        <v>92797.75</v>
      </c>
      <c r="J10" s="4">
        <v>39323</v>
      </c>
    </row>
    <row r="11" spans="1:10">
      <c r="A11">
        <v>13602</v>
      </c>
      <c r="B11" t="s">
        <v>378</v>
      </c>
      <c r="C11">
        <v>0</v>
      </c>
      <c r="D11" s="3">
        <v>149644.68</v>
      </c>
      <c r="E11" s="4">
        <v>38951</v>
      </c>
      <c r="F11" s="1">
        <f t="shared" si="0"/>
        <v>100</v>
      </c>
      <c r="G11" s="2">
        <f t="shared" si="1"/>
        <v>38960</v>
      </c>
      <c r="H11" s="3">
        <v>150392.9</v>
      </c>
      <c r="I11" s="3">
        <v>146884.24</v>
      </c>
      <c r="J11" s="4">
        <v>39323</v>
      </c>
    </row>
    <row r="12" spans="1:10">
      <c r="A12">
        <v>1654</v>
      </c>
      <c r="B12" t="s">
        <v>373</v>
      </c>
      <c r="C12">
        <v>0</v>
      </c>
      <c r="D12" s="3">
        <v>151500</v>
      </c>
      <c r="E12" s="4">
        <v>38742</v>
      </c>
      <c r="F12" s="1">
        <f t="shared" si="0"/>
        <v>100</v>
      </c>
      <c r="G12" s="2">
        <f t="shared" si="1"/>
        <v>40487</v>
      </c>
      <c r="H12" s="3">
        <v>152257.5</v>
      </c>
      <c r="I12" s="3">
        <v>150750</v>
      </c>
      <c r="J12" s="4">
        <v>39323</v>
      </c>
    </row>
    <row r="13" spans="1:10">
      <c r="A13">
        <v>10799</v>
      </c>
      <c r="B13" t="s">
        <v>379</v>
      </c>
      <c r="C13">
        <v>0</v>
      </c>
      <c r="D13" s="3">
        <v>186150</v>
      </c>
      <c r="E13" s="4">
        <v>38951</v>
      </c>
      <c r="F13" s="1">
        <f t="shared" si="0"/>
        <v>100</v>
      </c>
      <c r="G13" s="2">
        <f t="shared" si="1"/>
        <v>40456</v>
      </c>
      <c r="H13" s="3">
        <v>187080.75</v>
      </c>
      <c r="I13" s="3">
        <v>169403.78</v>
      </c>
      <c r="J13" s="4">
        <v>39323</v>
      </c>
    </row>
    <row r="14" spans="1:10">
      <c r="A14">
        <v>7719</v>
      </c>
      <c r="B14" t="s">
        <v>380</v>
      </c>
      <c r="C14">
        <v>3</v>
      </c>
      <c r="D14" s="3">
        <v>187051</v>
      </c>
      <c r="E14" s="4">
        <v>38891</v>
      </c>
      <c r="F14" s="1">
        <f t="shared" si="0"/>
        <v>100</v>
      </c>
      <c r="G14" s="2">
        <f t="shared" si="1"/>
        <v>40574</v>
      </c>
      <c r="H14" s="3">
        <v>187986.25</v>
      </c>
      <c r="I14" s="3">
        <v>0</v>
      </c>
      <c r="J14" s="4">
        <v>40054</v>
      </c>
    </row>
    <row r="15" spans="1:10">
      <c r="A15">
        <v>11801</v>
      </c>
      <c r="B15" t="s">
        <v>381</v>
      </c>
      <c r="C15">
        <v>0</v>
      </c>
      <c r="D15" s="3">
        <v>211800</v>
      </c>
      <c r="E15" s="4">
        <v>38951</v>
      </c>
      <c r="F15" s="1">
        <f t="shared" si="0"/>
        <v>100</v>
      </c>
      <c r="G15" s="2">
        <f t="shared" si="1"/>
        <v>38867</v>
      </c>
      <c r="H15" s="3">
        <v>212859</v>
      </c>
      <c r="I15" s="3">
        <v>206829</v>
      </c>
      <c r="J15" s="4">
        <v>39323</v>
      </c>
    </row>
    <row r="16" spans="1:10">
      <c r="A16">
        <v>13932</v>
      </c>
      <c r="B16" t="s">
        <v>382</v>
      </c>
      <c r="C16">
        <v>1</v>
      </c>
      <c r="D16" s="3">
        <v>217460.41</v>
      </c>
      <c r="E16" s="4">
        <v>38989</v>
      </c>
      <c r="F16" s="1">
        <f t="shared" si="0"/>
        <v>100</v>
      </c>
      <c r="G16" s="2">
        <f t="shared" si="1"/>
        <v>38892</v>
      </c>
      <c r="H16" s="3">
        <v>218547.71</v>
      </c>
      <c r="I16" s="3">
        <v>211571.52</v>
      </c>
      <c r="J16" s="4">
        <v>39323</v>
      </c>
    </row>
    <row r="17" spans="1:10">
      <c r="A17">
        <v>8246</v>
      </c>
      <c r="B17" t="s">
        <v>383</v>
      </c>
      <c r="C17">
        <v>2</v>
      </c>
      <c r="D17" s="3">
        <v>232511.8</v>
      </c>
      <c r="E17" s="4">
        <v>38887</v>
      </c>
      <c r="F17" s="1">
        <f t="shared" si="0"/>
        <v>100</v>
      </c>
      <c r="G17" s="2">
        <f t="shared" si="1"/>
        <v>40487</v>
      </c>
      <c r="H17" s="3">
        <v>233674.37</v>
      </c>
      <c r="I17" s="3">
        <v>149050.65</v>
      </c>
      <c r="J17" s="4">
        <v>39323</v>
      </c>
    </row>
    <row r="18" spans="1:10">
      <c r="A18">
        <v>14027</v>
      </c>
      <c r="B18" t="s">
        <v>384</v>
      </c>
      <c r="C18">
        <v>0</v>
      </c>
      <c r="D18" s="3">
        <v>240409.15</v>
      </c>
      <c r="E18" s="4">
        <v>39008</v>
      </c>
      <c r="F18" s="1">
        <f t="shared" si="0"/>
        <v>100</v>
      </c>
      <c r="G18" s="2">
        <f t="shared" si="1"/>
        <v>38689</v>
      </c>
      <c r="H18" s="3">
        <v>241611.19</v>
      </c>
      <c r="I18" s="3">
        <v>241611.19</v>
      </c>
      <c r="J18" s="4">
        <v>39323</v>
      </c>
    </row>
    <row r="19" spans="1:10">
      <c r="A19">
        <v>16568</v>
      </c>
      <c r="B19" t="s">
        <v>385</v>
      </c>
      <c r="C19">
        <v>1</v>
      </c>
      <c r="D19" s="3">
        <v>303766.36</v>
      </c>
      <c r="E19" s="4">
        <v>39349</v>
      </c>
      <c r="F19" s="1">
        <f t="shared" si="0"/>
        <v>100</v>
      </c>
      <c r="G19" s="2">
        <f t="shared" si="1"/>
        <v>40451</v>
      </c>
      <c r="H19" s="3">
        <v>305285.2</v>
      </c>
      <c r="I19" s="3">
        <v>163895.4</v>
      </c>
      <c r="J19" s="4">
        <v>40054</v>
      </c>
    </row>
    <row r="20" spans="1:10">
      <c r="A20">
        <v>16688</v>
      </c>
      <c r="B20" t="s">
        <v>373</v>
      </c>
      <c r="C20">
        <v>0</v>
      </c>
      <c r="D20" s="3">
        <v>323777.36</v>
      </c>
      <c r="E20" s="4">
        <v>39371</v>
      </c>
      <c r="F20" s="1">
        <f t="shared" si="0"/>
        <v>100</v>
      </c>
      <c r="G20" s="2">
        <f t="shared" si="1"/>
        <v>39202</v>
      </c>
      <c r="H20" s="3">
        <v>325396.25</v>
      </c>
      <c r="I20" s="3">
        <v>325396.25</v>
      </c>
      <c r="J20" s="4">
        <v>39323</v>
      </c>
    </row>
    <row r="21" spans="1:10">
      <c r="A21">
        <v>16293</v>
      </c>
      <c r="B21" t="s">
        <v>386</v>
      </c>
      <c r="C21">
        <v>2</v>
      </c>
      <c r="D21" s="3">
        <v>356904.53</v>
      </c>
      <c r="E21" s="4">
        <v>39293</v>
      </c>
      <c r="F21" s="1">
        <f t="shared" si="0"/>
        <v>100</v>
      </c>
      <c r="G21" s="2">
        <f t="shared" si="1"/>
        <v>40329</v>
      </c>
      <c r="H21" s="3">
        <v>358689.06</v>
      </c>
      <c r="I21" s="3">
        <v>201930</v>
      </c>
      <c r="J21" s="4">
        <v>40054</v>
      </c>
    </row>
    <row r="22" spans="1:10">
      <c r="A22">
        <v>3162</v>
      </c>
      <c r="B22" t="s">
        <v>335</v>
      </c>
      <c r="C22">
        <v>2</v>
      </c>
      <c r="D22" s="3">
        <v>363967</v>
      </c>
      <c r="E22" s="4">
        <v>38803</v>
      </c>
      <c r="F22" s="1">
        <f t="shared" si="0"/>
        <v>100</v>
      </c>
      <c r="G22" s="2">
        <f t="shared" si="1"/>
        <v>39843</v>
      </c>
      <c r="H22" s="3">
        <v>365786.84</v>
      </c>
      <c r="I22" s="3">
        <v>365786.84</v>
      </c>
      <c r="J22" s="4">
        <v>40054</v>
      </c>
    </row>
    <row r="23" spans="1:10">
      <c r="A23">
        <v>13503</v>
      </c>
      <c r="B23" t="s">
        <v>336</v>
      </c>
      <c r="C23">
        <v>1</v>
      </c>
      <c r="D23" s="3">
        <v>406456.18</v>
      </c>
      <c r="E23" s="4">
        <v>38955</v>
      </c>
      <c r="F23" s="1">
        <f t="shared" si="0"/>
        <v>100</v>
      </c>
      <c r="G23" s="2">
        <f t="shared" si="1"/>
        <v>38906</v>
      </c>
      <c r="H23" s="3">
        <v>408488.46</v>
      </c>
      <c r="I23" s="3">
        <v>408488.46</v>
      </c>
      <c r="J23" s="4">
        <v>39323</v>
      </c>
    </row>
    <row r="24" spans="1:10">
      <c r="A24">
        <v>8566</v>
      </c>
      <c r="B24" t="s">
        <v>337</v>
      </c>
      <c r="C24">
        <v>4</v>
      </c>
      <c r="D24" s="3">
        <v>416073.66</v>
      </c>
      <c r="E24" s="4">
        <v>38887</v>
      </c>
      <c r="F24" s="1">
        <f t="shared" si="0"/>
        <v>100</v>
      </c>
      <c r="G24" s="2">
        <f t="shared" si="1"/>
        <v>40501</v>
      </c>
      <c r="H24" s="3">
        <v>418154.02</v>
      </c>
      <c r="I24" s="3">
        <v>163234.84</v>
      </c>
      <c r="J24" s="4">
        <v>39323</v>
      </c>
    </row>
    <row r="25" spans="1:10">
      <c r="A25">
        <v>17301</v>
      </c>
      <c r="B25" t="s">
        <v>338</v>
      </c>
      <c r="C25">
        <v>1</v>
      </c>
      <c r="D25" s="3">
        <v>419345</v>
      </c>
      <c r="E25" s="4">
        <v>39457</v>
      </c>
      <c r="F25" s="1">
        <f t="shared" si="0"/>
        <v>100</v>
      </c>
      <c r="G25" s="2">
        <f t="shared" si="1"/>
        <v>38715</v>
      </c>
      <c r="H25" s="3">
        <v>421441.72</v>
      </c>
      <c r="I25" s="3">
        <v>421441.72</v>
      </c>
      <c r="J25" s="4">
        <v>39323</v>
      </c>
    </row>
    <row r="26" spans="1:10">
      <c r="A26">
        <v>1978</v>
      </c>
      <c r="B26" t="s">
        <v>335</v>
      </c>
      <c r="C26">
        <v>2</v>
      </c>
      <c r="D26" s="3">
        <v>432207.77</v>
      </c>
      <c r="E26" s="4">
        <v>38778</v>
      </c>
      <c r="F26" s="1">
        <f t="shared" si="0"/>
        <v>100</v>
      </c>
      <c r="G26" s="2">
        <f t="shared" si="1"/>
        <v>39843</v>
      </c>
      <c r="H26" s="3">
        <v>434368.81</v>
      </c>
      <c r="I26" s="3">
        <v>434368.04</v>
      </c>
      <c r="J26" s="4">
        <v>40054</v>
      </c>
    </row>
    <row r="27" spans="1:10">
      <c r="A27">
        <v>6162</v>
      </c>
      <c r="B27" t="s">
        <v>339</v>
      </c>
      <c r="C27">
        <v>0</v>
      </c>
      <c r="D27" s="3">
        <v>461741</v>
      </c>
      <c r="E27" s="4">
        <v>38891</v>
      </c>
      <c r="F27" s="1">
        <f t="shared" si="0"/>
        <v>100</v>
      </c>
      <c r="G27" s="2">
        <f t="shared" si="1"/>
        <v>38779</v>
      </c>
      <c r="H27" s="3">
        <v>464049.7</v>
      </c>
      <c r="I27" s="3">
        <v>464049.7</v>
      </c>
      <c r="J27" s="4">
        <v>39323</v>
      </c>
    </row>
    <row r="28" spans="1:10">
      <c r="A28">
        <v>17546</v>
      </c>
      <c r="B28" t="s">
        <v>340</v>
      </c>
      <c r="C28">
        <v>1</v>
      </c>
      <c r="D28" s="3">
        <v>462180.37</v>
      </c>
      <c r="E28" s="4">
        <v>39541</v>
      </c>
      <c r="F28" s="1">
        <f t="shared" si="0"/>
        <v>100</v>
      </c>
      <c r="G28" s="2">
        <f t="shared" si="1"/>
        <v>38898</v>
      </c>
      <c r="H28" s="3">
        <v>464491.27</v>
      </c>
      <c r="I28" s="3">
        <v>464491.27</v>
      </c>
      <c r="J28" s="4">
        <v>39323</v>
      </c>
    </row>
    <row r="29" spans="1:10">
      <c r="A29">
        <v>15819</v>
      </c>
      <c r="B29" t="s">
        <v>341</v>
      </c>
      <c r="C29">
        <v>0</v>
      </c>
      <c r="D29" s="3">
        <v>513711.55</v>
      </c>
      <c r="E29" s="4">
        <v>39174</v>
      </c>
      <c r="F29" s="1">
        <f t="shared" si="0"/>
        <v>100</v>
      </c>
      <c r="G29" s="2">
        <f t="shared" si="1"/>
        <v>38686</v>
      </c>
      <c r="H29" s="3">
        <v>516280.11</v>
      </c>
      <c r="I29" s="3">
        <v>516280.11</v>
      </c>
      <c r="J29" s="4">
        <v>39323</v>
      </c>
    </row>
    <row r="30" spans="1:10">
      <c r="A30">
        <v>11566</v>
      </c>
      <c r="B30" t="s">
        <v>342</v>
      </c>
      <c r="C30">
        <v>2</v>
      </c>
      <c r="D30" s="3">
        <v>537907.81000000006</v>
      </c>
      <c r="E30" s="4">
        <v>38951</v>
      </c>
      <c r="F30" s="1">
        <f t="shared" si="0"/>
        <v>100</v>
      </c>
      <c r="G30" s="2">
        <f t="shared" si="1"/>
        <v>40511</v>
      </c>
      <c r="H30" s="3">
        <v>540597.35</v>
      </c>
      <c r="I30" s="3">
        <v>486537.62</v>
      </c>
      <c r="J30" s="4">
        <v>39323</v>
      </c>
    </row>
    <row r="31" spans="1:10">
      <c r="A31">
        <v>16683</v>
      </c>
      <c r="B31" t="s">
        <v>373</v>
      </c>
      <c r="C31">
        <v>0</v>
      </c>
      <c r="D31" s="3">
        <v>580574.53</v>
      </c>
      <c r="E31" s="4">
        <v>39371</v>
      </c>
      <c r="F31" s="1">
        <f t="shared" si="0"/>
        <v>100</v>
      </c>
      <c r="G31" s="2">
        <f t="shared" si="1"/>
        <v>39202</v>
      </c>
      <c r="H31" s="3">
        <v>583477.41</v>
      </c>
      <c r="I31" s="3">
        <v>583477.41</v>
      </c>
      <c r="J31" s="4">
        <v>39873</v>
      </c>
    </row>
    <row r="32" spans="1:10">
      <c r="A32">
        <v>14001</v>
      </c>
      <c r="B32" t="s">
        <v>343</v>
      </c>
      <c r="C32">
        <v>1</v>
      </c>
      <c r="D32" s="3">
        <v>582931.03</v>
      </c>
      <c r="E32" s="4">
        <v>39003</v>
      </c>
      <c r="F32" s="1">
        <f t="shared" si="0"/>
        <v>100</v>
      </c>
      <c r="G32" s="2">
        <f t="shared" si="1"/>
        <v>38683</v>
      </c>
      <c r="H32" s="3">
        <v>585845.68000000005</v>
      </c>
      <c r="I32" s="3">
        <v>585845.68000000005</v>
      </c>
      <c r="J32" s="4">
        <v>39323</v>
      </c>
    </row>
    <row r="33" spans="1:10">
      <c r="A33">
        <v>6756</v>
      </c>
      <c r="B33" t="s">
        <v>344</v>
      </c>
      <c r="C33">
        <v>2</v>
      </c>
      <c r="D33" s="3">
        <v>651330.81000000006</v>
      </c>
      <c r="E33" s="4">
        <v>38887</v>
      </c>
      <c r="F33" s="1">
        <f t="shared" si="0"/>
        <v>100</v>
      </c>
      <c r="G33" s="2">
        <f t="shared" si="1"/>
        <v>40452</v>
      </c>
      <c r="H33" s="3">
        <v>654587.44999999995</v>
      </c>
      <c r="I33" s="3">
        <v>486139.52</v>
      </c>
      <c r="J33" s="4">
        <v>39323</v>
      </c>
    </row>
    <row r="34" spans="1:10">
      <c r="A34">
        <v>16687</v>
      </c>
      <c r="B34" t="s">
        <v>373</v>
      </c>
      <c r="C34">
        <v>0</v>
      </c>
      <c r="D34" s="3">
        <v>941727.3</v>
      </c>
      <c r="E34" s="4">
        <v>39371</v>
      </c>
      <c r="F34" s="1">
        <f t="shared" si="0"/>
        <v>100</v>
      </c>
      <c r="G34" s="2">
        <f t="shared" si="1"/>
        <v>39202</v>
      </c>
      <c r="H34" s="3">
        <v>946435.93</v>
      </c>
      <c r="I34" s="3">
        <v>946435.93</v>
      </c>
      <c r="J34" s="4">
        <v>39323</v>
      </c>
    </row>
    <row r="35" spans="1:10">
      <c r="A35">
        <v>16684</v>
      </c>
      <c r="B35" t="s">
        <v>373</v>
      </c>
      <c r="C35">
        <v>0</v>
      </c>
      <c r="D35" s="3">
        <v>1177947.44</v>
      </c>
      <c r="E35" s="4">
        <v>39377</v>
      </c>
      <c r="F35" s="1">
        <f t="shared" si="0"/>
        <v>100</v>
      </c>
      <c r="G35" s="2">
        <f t="shared" si="1"/>
        <v>39202</v>
      </c>
      <c r="H35" s="3">
        <v>1183837.17</v>
      </c>
      <c r="I35" s="3">
        <v>1183837.17</v>
      </c>
      <c r="J35" s="4">
        <v>39323</v>
      </c>
    </row>
    <row r="36" spans="1:10">
      <c r="A36">
        <v>17363</v>
      </c>
      <c r="B36" t="s">
        <v>338</v>
      </c>
      <c r="C36">
        <v>1</v>
      </c>
      <c r="D36" s="3">
        <v>1179140.6299999999</v>
      </c>
      <c r="E36" s="4">
        <v>39462</v>
      </c>
      <c r="F36" s="1">
        <f t="shared" si="0"/>
        <v>100</v>
      </c>
      <c r="G36" s="2">
        <f t="shared" si="1"/>
        <v>38782</v>
      </c>
      <c r="H36" s="3">
        <v>1185036.33</v>
      </c>
      <c r="I36" s="3">
        <v>1185036.02</v>
      </c>
      <c r="J36" s="4">
        <v>39323</v>
      </c>
    </row>
    <row r="37" spans="1:10">
      <c r="A37">
        <v>7056</v>
      </c>
      <c r="B37" t="s">
        <v>345</v>
      </c>
      <c r="C37">
        <v>1</v>
      </c>
      <c r="D37" s="3">
        <v>1214686.22</v>
      </c>
      <c r="E37" s="4">
        <v>38848</v>
      </c>
      <c r="F37" s="1">
        <f t="shared" si="0"/>
        <v>100</v>
      </c>
      <c r="G37" s="2">
        <f t="shared" si="1"/>
        <v>39009</v>
      </c>
      <c r="H37" s="3">
        <v>1220759.6499999999</v>
      </c>
      <c r="I37" s="3">
        <v>1165895.19</v>
      </c>
      <c r="J37" s="4">
        <v>39323</v>
      </c>
    </row>
    <row r="38" spans="1:10">
      <c r="A38">
        <v>13524</v>
      </c>
      <c r="B38" t="s">
        <v>346</v>
      </c>
      <c r="C38">
        <v>3</v>
      </c>
      <c r="D38" s="3">
        <v>1234880</v>
      </c>
      <c r="E38" s="4">
        <v>39063</v>
      </c>
      <c r="F38" s="1">
        <f t="shared" si="0"/>
        <v>100</v>
      </c>
      <c r="G38" s="2">
        <f t="shared" si="1"/>
        <v>39598</v>
      </c>
      <c r="H38" s="3">
        <v>1241054.3899999999</v>
      </c>
      <c r="I38" s="3">
        <v>1241054.3899999999</v>
      </c>
      <c r="J38" s="4">
        <v>39323</v>
      </c>
    </row>
    <row r="39" spans="1:10">
      <c r="A39">
        <v>16689</v>
      </c>
      <c r="B39" t="s">
        <v>373</v>
      </c>
      <c r="C39">
        <v>0</v>
      </c>
      <c r="D39" s="3">
        <v>1346912.44</v>
      </c>
      <c r="E39" s="4">
        <v>39377</v>
      </c>
      <c r="F39" s="1">
        <f t="shared" si="0"/>
        <v>100</v>
      </c>
      <c r="G39" s="2">
        <f t="shared" si="1"/>
        <v>39202</v>
      </c>
      <c r="H39" s="3">
        <v>1353647.01</v>
      </c>
      <c r="I39" s="3">
        <v>1353647.01</v>
      </c>
      <c r="J39" s="4">
        <v>39323</v>
      </c>
    </row>
    <row r="40" spans="1:10">
      <c r="A40">
        <v>5316</v>
      </c>
      <c r="B40" t="s">
        <v>347</v>
      </c>
      <c r="C40">
        <v>0</v>
      </c>
      <c r="D40" s="3">
        <v>1399296</v>
      </c>
      <c r="E40" s="4">
        <v>39057</v>
      </c>
      <c r="F40" s="1">
        <f t="shared" si="0"/>
        <v>100</v>
      </c>
      <c r="G40" s="2">
        <f t="shared" si="1"/>
        <v>38655</v>
      </c>
      <c r="H40" s="3">
        <v>1406292.48</v>
      </c>
      <c r="I40" s="3">
        <v>1406292.48</v>
      </c>
      <c r="J40" s="4">
        <v>39323</v>
      </c>
    </row>
    <row r="41" spans="1:10">
      <c r="A41">
        <v>15630</v>
      </c>
      <c r="B41" t="s">
        <v>338</v>
      </c>
      <c r="C41">
        <v>1</v>
      </c>
      <c r="D41" s="3">
        <v>1405907.62</v>
      </c>
      <c r="E41" s="4">
        <v>39141</v>
      </c>
      <c r="F41" s="1">
        <f t="shared" si="0"/>
        <v>100</v>
      </c>
      <c r="G41" s="2">
        <f t="shared" si="1"/>
        <v>38807</v>
      </c>
      <c r="H41" s="3">
        <v>1412937.16</v>
      </c>
      <c r="I41" s="3">
        <v>1412882.89</v>
      </c>
      <c r="J41" s="4">
        <v>39323</v>
      </c>
    </row>
    <row r="42" spans="1:10">
      <c r="A42">
        <v>14334</v>
      </c>
      <c r="B42" t="s">
        <v>348</v>
      </c>
      <c r="C42">
        <v>0</v>
      </c>
      <c r="D42" s="3">
        <v>2086934.34</v>
      </c>
      <c r="E42" s="4">
        <v>39048</v>
      </c>
      <c r="F42" s="1">
        <f t="shared" si="0"/>
        <v>100</v>
      </c>
      <c r="G42" s="2">
        <f t="shared" si="1"/>
        <v>38661</v>
      </c>
      <c r="H42" s="3">
        <v>2097369.0099999998</v>
      </c>
      <c r="I42" s="3">
        <v>2097369.0099999998</v>
      </c>
      <c r="J42" s="4">
        <v>39323</v>
      </c>
    </row>
    <row r="43" spans="1:10">
      <c r="A43">
        <v>17366</v>
      </c>
      <c r="B43" t="s">
        <v>338</v>
      </c>
      <c r="C43">
        <v>0</v>
      </c>
      <c r="D43" s="3">
        <v>2371819.98</v>
      </c>
      <c r="E43" s="4">
        <v>39477</v>
      </c>
      <c r="F43" s="1">
        <f t="shared" si="0"/>
        <v>100</v>
      </c>
      <c r="G43" s="2">
        <f t="shared" si="1"/>
        <v>39082</v>
      </c>
      <c r="H43" s="3">
        <v>2383679.08</v>
      </c>
      <c r="I43" s="3">
        <v>2383679.08</v>
      </c>
      <c r="J43" s="4">
        <v>39323</v>
      </c>
    </row>
    <row r="44" spans="1:10">
      <c r="A44">
        <v>17555</v>
      </c>
      <c r="B44" t="s">
        <v>349</v>
      </c>
      <c r="C44">
        <v>0</v>
      </c>
      <c r="D44" s="3">
        <v>2572989.36</v>
      </c>
      <c r="E44" s="4">
        <v>39653</v>
      </c>
      <c r="F44" s="1">
        <f t="shared" si="0"/>
        <v>100</v>
      </c>
      <c r="G44" s="2">
        <f t="shared" si="1"/>
        <v>38637</v>
      </c>
      <c r="H44" s="3">
        <v>2585854.2999999998</v>
      </c>
      <c r="I44" s="3">
        <v>2585854.2999999998</v>
      </c>
      <c r="J44" s="4">
        <v>39323</v>
      </c>
    </row>
    <row r="45" spans="1:10">
      <c r="A45">
        <v>5383</v>
      </c>
      <c r="B45" t="s">
        <v>350</v>
      </c>
      <c r="C45">
        <v>1</v>
      </c>
      <c r="D45" s="3">
        <v>2713071</v>
      </c>
      <c r="E45" s="4">
        <v>38911</v>
      </c>
      <c r="F45" s="1">
        <f t="shared" si="0"/>
        <v>100</v>
      </c>
      <c r="G45" s="2">
        <f t="shared" si="1"/>
        <v>38910</v>
      </c>
      <c r="H45" s="3">
        <v>2726636.36</v>
      </c>
      <c r="I45" s="3">
        <v>2723798.24</v>
      </c>
      <c r="J45" s="4">
        <v>40054</v>
      </c>
    </row>
    <row r="46" spans="1:10">
      <c r="A46">
        <v>17371</v>
      </c>
      <c r="B46" t="s">
        <v>338</v>
      </c>
      <c r="C46">
        <v>1</v>
      </c>
      <c r="D46" s="3">
        <v>3502733.52</v>
      </c>
      <c r="E46" s="4">
        <v>39477</v>
      </c>
      <c r="F46" s="1">
        <f t="shared" si="0"/>
        <v>100</v>
      </c>
      <c r="G46" s="2">
        <f t="shared" si="1"/>
        <v>39843</v>
      </c>
      <c r="H46" s="3">
        <v>3520247.19</v>
      </c>
      <c r="I46" s="3">
        <v>3520037.09</v>
      </c>
      <c r="J46" s="4">
        <v>39323</v>
      </c>
    </row>
    <row r="47" spans="1:10">
      <c r="A47">
        <v>569</v>
      </c>
      <c r="B47" t="s">
        <v>351</v>
      </c>
      <c r="C47">
        <v>1</v>
      </c>
      <c r="D47" s="3">
        <v>11086564.310000001</v>
      </c>
      <c r="E47" s="4">
        <v>38692</v>
      </c>
      <c r="F47" s="1">
        <f t="shared" si="0"/>
        <v>100</v>
      </c>
      <c r="G47" s="2">
        <f t="shared" si="1"/>
        <v>40178</v>
      </c>
      <c r="H47" s="3">
        <v>11141997.130000001</v>
      </c>
      <c r="I47" s="3">
        <v>7532007.1900000004</v>
      </c>
      <c r="J47" s="4">
        <v>39323</v>
      </c>
    </row>
    <row r="48" spans="1:10">
      <c r="A48">
        <v>11</v>
      </c>
      <c r="B48" t="s">
        <v>373</v>
      </c>
      <c r="C48">
        <v>5</v>
      </c>
      <c r="D48" s="3">
        <v>97847303.719999999</v>
      </c>
      <c r="E48" s="4">
        <v>38602</v>
      </c>
      <c r="F48" s="1">
        <f t="shared" si="0"/>
        <v>100</v>
      </c>
      <c r="G48" s="2">
        <f t="shared" si="1"/>
        <v>40087</v>
      </c>
      <c r="H48" s="3">
        <v>98372540.239999995</v>
      </c>
      <c r="I48" s="3">
        <v>102837450</v>
      </c>
      <c r="J48" s="4">
        <v>39323</v>
      </c>
    </row>
    <row r="49" spans="1:10">
      <c r="A49">
        <v>15966</v>
      </c>
      <c r="B49" t="s">
        <v>352</v>
      </c>
      <c r="C49">
        <v>2</v>
      </c>
      <c r="D49" s="3">
        <v>55564.15</v>
      </c>
      <c r="E49" s="4">
        <v>39212</v>
      </c>
      <c r="F49" s="1">
        <f t="shared" si="0"/>
        <v>99</v>
      </c>
      <c r="G49" s="2">
        <f t="shared" si="1"/>
        <v>40429</v>
      </c>
      <c r="H49" s="3">
        <v>55841.98</v>
      </c>
      <c r="I49" s="3">
        <v>0</v>
      </c>
      <c r="J49" s="4">
        <v>39323</v>
      </c>
    </row>
    <row r="50" spans="1:10">
      <c r="A50">
        <v>8800</v>
      </c>
      <c r="B50" t="s">
        <v>353</v>
      </c>
      <c r="C50">
        <v>1</v>
      </c>
      <c r="D50" s="3">
        <v>60487</v>
      </c>
      <c r="E50" s="4">
        <v>38887</v>
      </c>
      <c r="F50" s="1">
        <f t="shared" si="0"/>
        <v>99</v>
      </c>
      <c r="G50" s="2">
        <f t="shared" si="1"/>
        <v>40455</v>
      </c>
      <c r="H50" s="3">
        <v>60789.43</v>
      </c>
      <c r="I50" s="3">
        <v>54683.27</v>
      </c>
      <c r="J50" s="4">
        <v>40054</v>
      </c>
    </row>
    <row r="51" spans="1:10">
      <c r="A51">
        <v>10397</v>
      </c>
      <c r="B51" t="s">
        <v>354</v>
      </c>
      <c r="C51">
        <v>3</v>
      </c>
      <c r="D51" s="3">
        <v>72446.11</v>
      </c>
      <c r="E51" s="4">
        <v>38946</v>
      </c>
      <c r="F51" s="1">
        <f t="shared" si="0"/>
        <v>99</v>
      </c>
      <c r="G51" s="2">
        <f t="shared" si="1"/>
        <v>40456</v>
      </c>
      <c r="H51" s="3">
        <v>72808.34</v>
      </c>
      <c r="I51" s="3">
        <v>72808.34</v>
      </c>
      <c r="J51" s="4">
        <v>40054</v>
      </c>
    </row>
    <row r="52" spans="1:10">
      <c r="A52">
        <v>1182</v>
      </c>
      <c r="B52" t="s">
        <v>355</v>
      </c>
      <c r="C52">
        <v>2</v>
      </c>
      <c r="D52" s="3">
        <v>75642.899999999994</v>
      </c>
      <c r="E52" s="4">
        <v>38723</v>
      </c>
      <c r="F52" s="1">
        <f t="shared" si="0"/>
        <v>99</v>
      </c>
      <c r="G52" s="2">
        <f t="shared" si="1"/>
        <v>40480</v>
      </c>
      <c r="H52" s="3">
        <v>76021.11</v>
      </c>
      <c r="I52" s="3">
        <v>76021.11</v>
      </c>
      <c r="J52" s="4">
        <v>40054</v>
      </c>
    </row>
    <row r="53" spans="1:10">
      <c r="A53">
        <v>6235</v>
      </c>
      <c r="B53" t="s">
        <v>356</v>
      </c>
      <c r="C53">
        <v>4</v>
      </c>
      <c r="D53" s="3">
        <v>77375</v>
      </c>
      <c r="E53" s="4">
        <v>38891</v>
      </c>
      <c r="F53" s="1">
        <f t="shared" si="0"/>
        <v>99</v>
      </c>
      <c r="G53" s="2">
        <f t="shared" si="1"/>
        <v>40410</v>
      </c>
      <c r="H53" s="3">
        <v>77761.88</v>
      </c>
      <c r="I53" s="3">
        <v>77761.88</v>
      </c>
      <c r="J53" s="4">
        <v>40054</v>
      </c>
    </row>
    <row r="54" spans="1:10">
      <c r="A54">
        <v>5579</v>
      </c>
      <c r="B54" t="s">
        <v>357</v>
      </c>
      <c r="C54">
        <v>4</v>
      </c>
      <c r="D54" s="3">
        <v>78241.53</v>
      </c>
      <c r="E54" s="4">
        <v>38841</v>
      </c>
      <c r="F54" s="1">
        <f t="shared" si="0"/>
        <v>99</v>
      </c>
      <c r="G54" s="2">
        <f t="shared" si="1"/>
        <v>40480</v>
      </c>
      <c r="H54" s="3">
        <v>78632.73</v>
      </c>
      <c r="I54" s="3">
        <v>50773.45</v>
      </c>
      <c r="J54" s="4">
        <v>39323</v>
      </c>
    </row>
    <row r="55" spans="1:10">
      <c r="A55">
        <v>11499</v>
      </c>
      <c r="B55" t="s">
        <v>358</v>
      </c>
      <c r="C55">
        <v>1</v>
      </c>
      <c r="D55" s="3">
        <v>92605</v>
      </c>
      <c r="E55" s="4">
        <v>38946</v>
      </c>
      <c r="F55" s="1">
        <f t="shared" si="0"/>
        <v>99</v>
      </c>
      <c r="G55" s="2">
        <f t="shared" si="1"/>
        <v>40476</v>
      </c>
      <c r="H55" s="3">
        <v>93068.03</v>
      </c>
      <c r="I55" s="3">
        <v>93068.03</v>
      </c>
      <c r="J55" s="4">
        <v>40054</v>
      </c>
    </row>
    <row r="56" spans="1:10">
      <c r="A56">
        <v>13668</v>
      </c>
      <c r="B56" t="s">
        <v>359</v>
      </c>
      <c r="C56">
        <v>1</v>
      </c>
      <c r="D56" s="3">
        <v>97721.279999999999</v>
      </c>
      <c r="E56" s="4">
        <v>38975</v>
      </c>
      <c r="F56" s="1">
        <f t="shared" si="0"/>
        <v>99</v>
      </c>
      <c r="G56" s="2">
        <f t="shared" si="1"/>
        <v>40445</v>
      </c>
      <c r="H56" s="3">
        <v>98209.89</v>
      </c>
      <c r="I56" s="3">
        <v>85087.78</v>
      </c>
      <c r="J56" s="4">
        <v>39323</v>
      </c>
    </row>
    <row r="57" spans="1:10">
      <c r="A57">
        <v>12667</v>
      </c>
      <c r="B57" t="s">
        <v>360</v>
      </c>
      <c r="C57">
        <v>0</v>
      </c>
      <c r="D57" s="3">
        <v>98042.69</v>
      </c>
      <c r="E57" s="4">
        <v>38975</v>
      </c>
      <c r="F57" s="1">
        <f t="shared" si="0"/>
        <v>99</v>
      </c>
      <c r="G57" s="2">
        <f t="shared" si="1"/>
        <v>40450</v>
      </c>
      <c r="H57" s="3">
        <v>98532.9</v>
      </c>
      <c r="I57" s="3">
        <v>98532.9</v>
      </c>
      <c r="J57" s="4">
        <v>39323</v>
      </c>
    </row>
    <row r="58" spans="1:10">
      <c r="A58">
        <v>9087</v>
      </c>
      <c r="B58" t="s">
        <v>361</v>
      </c>
      <c r="C58">
        <v>3</v>
      </c>
      <c r="D58" s="3">
        <v>117452.54</v>
      </c>
      <c r="E58" s="4">
        <v>38911</v>
      </c>
      <c r="F58" s="1">
        <f t="shared" si="0"/>
        <v>99</v>
      </c>
      <c r="G58" s="2">
        <f t="shared" si="1"/>
        <v>40450</v>
      </c>
      <c r="H58" s="3">
        <v>118039.8</v>
      </c>
      <c r="I58" s="3">
        <v>120599.41</v>
      </c>
      <c r="J58" s="4">
        <v>39323</v>
      </c>
    </row>
    <row r="59" spans="1:10">
      <c r="A59">
        <v>11103</v>
      </c>
      <c r="B59" t="s">
        <v>362</v>
      </c>
      <c r="C59">
        <v>4</v>
      </c>
      <c r="D59" s="3">
        <v>121953.94</v>
      </c>
      <c r="E59" s="4">
        <v>38911</v>
      </c>
      <c r="F59" s="1">
        <f t="shared" si="0"/>
        <v>99</v>
      </c>
      <c r="G59" s="2">
        <f t="shared" si="1"/>
        <v>40485</v>
      </c>
      <c r="H59" s="3">
        <v>122563.71</v>
      </c>
      <c r="I59" s="3">
        <v>0</v>
      </c>
      <c r="J59" s="4">
        <v>40054</v>
      </c>
    </row>
    <row r="60" spans="1:10">
      <c r="A60">
        <v>19206</v>
      </c>
      <c r="B60" t="s">
        <v>309</v>
      </c>
      <c r="C60">
        <v>0</v>
      </c>
      <c r="D60" s="3">
        <v>125114.6</v>
      </c>
      <c r="E60" s="4">
        <v>40294</v>
      </c>
      <c r="F60" s="1">
        <f t="shared" si="0"/>
        <v>99</v>
      </c>
      <c r="G60" s="2">
        <f t="shared" si="1"/>
        <v>40459</v>
      </c>
      <c r="H60" s="3">
        <v>125740.17</v>
      </c>
      <c r="I60" s="3">
        <v>113166.15</v>
      </c>
      <c r="J60" s="4">
        <v>39323</v>
      </c>
    </row>
    <row r="61" spans="1:10">
      <c r="A61">
        <v>7265</v>
      </c>
      <c r="B61" t="s">
        <v>310</v>
      </c>
      <c r="C61">
        <v>2</v>
      </c>
      <c r="D61" s="3">
        <v>131669.32</v>
      </c>
      <c r="E61" s="4">
        <v>38863</v>
      </c>
      <c r="F61" s="1">
        <f t="shared" si="0"/>
        <v>99</v>
      </c>
      <c r="G61" s="2">
        <f t="shared" si="1"/>
        <v>40507</v>
      </c>
      <c r="H61" s="3">
        <v>132327.66</v>
      </c>
      <c r="I61" s="3">
        <v>46018.45</v>
      </c>
      <c r="J61" s="4">
        <v>39323</v>
      </c>
    </row>
    <row r="62" spans="1:10">
      <c r="A62">
        <v>5759</v>
      </c>
      <c r="B62" t="s">
        <v>311</v>
      </c>
      <c r="C62">
        <v>2</v>
      </c>
      <c r="D62" s="3">
        <v>132022.81</v>
      </c>
      <c r="E62" s="4">
        <v>38845</v>
      </c>
      <c r="F62" s="1">
        <f t="shared" si="0"/>
        <v>99</v>
      </c>
      <c r="G62" s="2">
        <f t="shared" si="1"/>
        <v>40455</v>
      </c>
      <c r="H62" s="3">
        <v>132682.92000000001</v>
      </c>
      <c r="I62" s="3">
        <v>132682.92000000001</v>
      </c>
      <c r="J62" s="4">
        <v>39323</v>
      </c>
    </row>
    <row r="63" spans="1:10">
      <c r="A63">
        <v>7934</v>
      </c>
      <c r="B63" t="s">
        <v>312</v>
      </c>
      <c r="C63">
        <v>3</v>
      </c>
      <c r="D63" s="3">
        <v>139021.47</v>
      </c>
      <c r="E63" s="4">
        <v>38887</v>
      </c>
      <c r="F63" s="1">
        <f t="shared" si="0"/>
        <v>99</v>
      </c>
      <c r="G63" s="2">
        <f t="shared" si="1"/>
        <v>40497</v>
      </c>
      <c r="H63" s="3">
        <v>139716.57</v>
      </c>
      <c r="I63" s="3">
        <v>131274.72</v>
      </c>
      <c r="J63" s="4">
        <v>39323</v>
      </c>
    </row>
    <row r="64" spans="1:10">
      <c r="A64">
        <v>5689</v>
      </c>
      <c r="B64" t="s">
        <v>313</v>
      </c>
      <c r="C64">
        <v>2</v>
      </c>
      <c r="D64" s="3">
        <v>140852.26999999999</v>
      </c>
      <c r="E64" s="4">
        <v>38840</v>
      </c>
      <c r="F64" s="1">
        <f t="shared" si="0"/>
        <v>99</v>
      </c>
      <c r="G64" s="2">
        <f t="shared" si="1"/>
        <v>40487</v>
      </c>
      <c r="H64" s="3">
        <v>141556.54</v>
      </c>
      <c r="I64" s="3">
        <v>140652.03</v>
      </c>
      <c r="J64" s="4">
        <v>39323</v>
      </c>
    </row>
    <row r="65" spans="1:10">
      <c r="A65">
        <v>10624</v>
      </c>
      <c r="B65" t="s">
        <v>314</v>
      </c>
      <c r="C65">
        <v>3</v>
      </c>
      <c r="D65" s="3">
        <v>148597.07</v>
      </c>
      <c r="E65" s="4">
        <v>38946</v>
      </c>
      <c r="F65" s="1">
        <f t="shared" si="0"/>
        <v>99</v>
      </c>
      <c r="G65" s="2">
        <f t="shared" si="1"/>
        <v>40452</v>
      </c>
      <c r="H65" s="3">
        <v>149340.04999999999</v>
      </c>
      <c r="I65" s="3">
        <v>144868.06</v>
      </c>
      <c r="J65" s="4">
        <v>40054</v>
      </c>
    </row>
    <row r="66" spans="1:10">
      <c r="A66">
        <v>3507</v>
      </c>
      <c r="B66" t="s">
        <v>315</v>
      </c>
      <c r="C66">
        <v>0</v>
      </c>
      <c r="D66" s="3">
        <v>157881</v>
      </c>
      <c r="E66" s="4">
        <v>38806</v>
      </c>
      <c r="F66" s="1">
        <f t="shared" ref="F66:F129" si="2">VLOOKUP(A66,Reports,12,FALSE)</f>
        <v>99</v>
      </c>
      <c r="G66" s="2">
        <f t="shared" ref="G66:G129" si="3">VLOOKUP(A66,Reports,13,FALSE)</f>
        <v>40448</v>
      </c>
      <c r="H66" s="3">
        <v>158670.41</v>
      </c>
      <c r="I66" s="3">
        <v>0</v>
      </c>
      <c r="J66" s="4">
        <v>39323</v>
      </c>
    </row>
    <row r="67" spans="1:10">
      <c r="A67">
        <v>7318</v>
      </c>
      <c r="B67" t="s">
        <v>316</v>
      </c>
      <c r="C67">
        <v>3</v>
      </c>
      <c r="D67" s="3">
        <v>159211.22</v>
      </c>
      <c r="E67" s="4">
        <v>38887</v>
      </c>
      <c r="F67" s="1">
        <f t="shared" si="2"/>
        <v>99</v>
      </c>
      <c r="G67" s="2">
        <f t="shared" si="3"/>
        <v>40512</v>
      </c>
      <c r="H67" s="3">
        <v>160007.28</v>
      </c>
      <c r="I67" s="3">
        <v>147218.79</v>
      </c>
      <c r="J67" s="4">
        <v>39323</v>
      </c>
    </row>
    <row r="68" spans="1:10">
      <c r="A68">
        <v>4615</v>
      </c>
      <c r="B68" t="s">
        <v>317</v>
      </c>
      <c r="C68">
        <v>1</v>
      </c>
      <c r="D68" s="3">
        <v>159515.25</v>
      </c>
      <c r="E68" s="4">
        <v>38812</v>
      </c>
      <c r="F68" s="1">
        <f t="shared" si="2"/>
        <v>99</v>
      </c>
      <c r="G68" s="2">
        <f t="shared" si="3"/>
        <v>40429</v>
      </c>
      <c r="H68" s="3">
        <v>160312.82</v>
      </c>
      <c r="I68" s="3">
        <v>105097.87</v>
      </c>
      <c r="J68" s="4">
        <v>39323</v>
      </c>
    </row>
    <row r="69" spans="1:10">
      <c r="A69">
        <v>3697</v>
      </c>
      <c r="B69" t="s">
        <v>318</v>
      </c>
      <c r="C69">
        <v>1</v>
      </c>
      <c r="D69" s="3">
        <v>166370.76999999999</v>
      </c>
      <c r="E69" s="4">
        <v>38807</v>
      </c>
      <c r="F69" s="1">
        <f t="shared" si="2"/>
        <v>99</v>
      </c>
      <c r="G69" s="2">
        <f t="shared" si="3"/>
        <v>40438</v>
      </c>
      <c r="H69" s="3">
        <v>167202.62</v>
      </c>
      <c r="I69" s="3">
        <v>167202.62</v>
      </c>
      <c r="J69" s="4">
        <v>40054</v>
      </c>
    </row>
    <row r="70" spans="1:10">
      <c r="A70">
        <v>6732</v>
      </c>
      <c r="B70" t="s">
        <v>319</v>
      </c>
      <c r="C70">
        <v>4</v>
      </c>
      <c r="D70" s="3">
        <v>172873.88</v>
      </c>
      <c r="E70" s="4">
        <v>38911</v>
      </c>
      <c r="F70" s="1">
        <f t="shared" si="2"/>
        <v>99</v>
      </c>
      <c r="G70" s="2">
        <f t="shared" si="3"/>
        <v>40427</v>
      </c>
      <c r="H70" s="3">
        <v>173738.23999999999</v>
      </c>
      <c r="I70" s="3">
        <v>173582.46</v>
      </c>
      <c r="J70" s="4">
        <v>40054</v>
      </c>
    </row>
    <row r="71" spans="1:10">
      <c r="A71">
        <v>6877</v>
      </c>
      <c r="B71" t="s">
        <v>320</v>
      </c>
      <c r="C71">
        <v>2</v>
      </c>
      <c r="D71" s="3">
        <v>190153.09</v>
      </c>
      <c r="E71" s="4">
        <v>38911</v>
      </c>
      <c r="F71" s="1">
        <f t="shared" si="2"/>
        <v>99</v>
      </c>
      <c r="G71" s="2">
        <f t="shared" si="3"/>
        <v>40466</v>
      </c>
      <c r="H71" s="3">
        <v>191103.86</v>
      </c>
      <c r="I71" s="3">
        <v>171991.59</v>
      </c>
      <c r="J71" s="4">
        <v>39323</v>
      </c>
    </row>
    <row r="72" spans="1:10">
      <c r="A72">
        <v>2287</v>
      </c>
      <c r="B72" t="s">
        <v>321</v>
      </c>
      <c r="C72">
        <v>0</v>
      </c>
      <c r="D72" s="3">
        <v>193554.73</v>
      </c>
      <c r="E72" s="4">
        <v>38789</v>
      </c>
      <c r="F72" s="1">
        <f t="shared" si="2"/>
        <v>99</v>
      </c>
      <c r="G72" s="2">
        <f t="shared" si="3"/>
        <v>40420</v>
      </c>
      <c r="H72" s="3">
        <v>194522.5</v>
      </c>
      <c r="I72" s="3">
        <v>164773.20000000001</v>
      </c>
      <c r="J72" s="4">
        <v>39323</v>
      </c>
    </row>
    <row r="73" spans="1:10">
      <c r="A73">
        <v>2280</v>
      </c>
      <c r="B73" t="s">
        <v>322</v>
      </c>
      <c r="C73">
        <v>1</v>
      </c>
      <c r="D73" s="3">
        <v>215688</v>
      </c>
      <c r="E73" s="4">
        <v>38752</v>
      </c>
      <c r="F73" s="1">
        <f t="shared" si="2"/>
        <v>99</v>
      </c>
      <c r="G73" s="2">
        <f t="shared" si="3"/>
        <v>40421</v>
      </c>
      <c r="H73" s="3">
        <v>216766.44</v>
      </c>
      <c r="I73" s="3">
        <v>206641.29</v>
      </c>
      <c r="J73" s="4">
        <v>40054</v>
      </c>
    </row>
    <row r="74" spans="1:10">
      <c r="A74">
        <v>5407</v>
      </c>
      <c r="B74" t="s">
        <v>323</v>
      </c>
      <c r="C74">
        <v>4</v>
      </c>
      <c r="D74" s="3">
        <v>239259.26</v>
      </c>
      <c r="E74" s="4">
        <v>38833</v>
      </c>
      <c r="F74" s="1">
        <f t="shared" si="2"/>
        <v>99</v>
      </c>
      <c r="G74" s="2">
        <f t="shared" si="3"/>
        <v>40448</v>
      </c>
      <c r="H74" s="3">
        <v>240455.56</v>
      </c>
      <c r="I74" s="3">
        <v>192358.7</v>
      </c>
      <c r="J74" s="4">
        <v>40054</v>
      </c>
    </row>
    <row r="75" spans="1:10">
      <c r="A75">
        <v>13091</v>
      </c>
      <c r="B75" t="s">
        <v>324</v>
      </c>
      <c r="C75">
        <v>1</v>
      </c>
      <c r="D75" s="3">
        <v>239511</v>
      </c>
      <c r="E75" s="4">
        <v>38968</v>
      </c>
      <c r="F75" s="1">
        <f t="shared" si="2"/>
        <v>99</v>
      </c>
      <c r="G75" s="2">
        <f t="shared" si="3"/>
        <v>40487</v>
      </c>
      <c r="H75" s="3">
        <v>240708.55</v>
      </c>
      <c r="I75" s="3">
        <v>216637.69</v>
      </c>
      <c r="J75" s="4">
        <v>40054</v>
      </c>
    </row>
    <row r="76" spans="1:10">
      <c r="A76">
        <v>16691</v>
      </c>
      <c r="B76" t="s">
        <v>373</v>
      </c>
      <c r="C76">
        <v>0</v>
      </c>
      <c r="D76" s="3">
        <v>327422.09999999998</v>
      </c>
      <c r="E76" s="4">
        <v>39371</v>
      </c>
      <c r="F76" s="1">
        <f t="shared" si="2"/>
        <v>99</v>
      </c>
      <c r="G76" s="2">
        <f t="shared" si="3"/>
        <v>40469</v>
      </c>
      <c r="H76" s="3">
        <v>329059.21000000002</v>
      </c>
      <c r="I76" s="3">
        <v>309223.32</v>
      </c>
      <c r="J76" s="4">
        <v>39323</v>
      </c>
    </row>
    <row r="77" spans="1:10">
      <c r="A77">
        <v>7906</v>
      </c>
      <c r="B77" t="s">
        <v>325</v>
      </c>
      <c r="C77">
        <v>1</v>
      </c>
      <c r="D77" s="3">
        <v>356061.87</v>
      </c>
      <c r="E77" s="4">
        <v>38904</v>
      </c>
      <c r="F77" s="1">
        <f t="shared" si="2"/>
        <v>99</v>
      </c>
      <c r="G77" s="2">
        <f t="shared" si="3"/>
        <v>39010</v>
      </c>
      <c r="H77" s="3">
        <v>357842.18</v>
      </c>
      <c r="I77" s="3">
        <v>309314.40999999997</v>
      </c>
      <c r="J77" s="4">
        <v>39323</v>
      </c>
    </row>
    <row r="78" spans="1:10">
      <c r="A78">
        <v>10850</v>
      </c>
      <c r="B78" t="s">
        <v>326</v>
      </c>
      <c r="C78">
        <v>2</v>
      </c>
      <c r="D78" s="3">
        <v>396756.64</v>
      </c>
      <c r="E78" s="4">
        <v>38933</v>
      </c>
      <c r="F78" s="1">
        <f t="shared" si="2"/>
        <v>99</v>
      </c>
      <c r="G78" s="2">
        <f t="shared" si="3"/>
        <v>40501</v>
      </c>
      <c r="H78" s="3">
        <v>398740.43</v>
      </c>
      <c r="I78" s="3">
        <v>398740.43</v>
      </c>
      <c r="J78" s="4">
        <v>40054</v>
      </c>
    </row>
    <row r="79" spans="1:10">
      <c r="A79">
        <v>16575</v>
      </c>
      <c r="B79" t="s">
        <v>327</v>
      </c>
      <c r="C79">
        <v>1</v>
      </c>
      <c r="D79" s="3">
        <v>413771</v>
      </c>
      <c r="E79" s="4">
        <v>39343</v>
      </c>
      <c r="F79" s="1">
        <f t="shared" si="2"/>
        <v>99</v>
      </c>
      <c r="G79" s="2">
        <f t="shared" si="3"/>
        <v>40436</v>
      </c>
      <c r="H79" s="3">
        <v>415839.85</v>
      </c>
      <c r="I79" s="3">
        <v>386904.27</v>
      </c>
      <c r="J79" s="4">
        <v>40054</v>
      </c>
    </row>
    <row r="80" spans="1:10">
      <c r="A80">
        <v>3433</v>
      </c>
      <c r="B80" t="s">
        <v>328</v>
      </c>
      <c r="C80">
        <v>0</v>
      </c>
      <c r="D80" s="3">
        <v>417578.48</v>
      </c>
      <c r="E80" s="4">
        <v>38791</v>
      </c>
      <c r="F80" s="1">
        <f t="shared" si="2"/>
        <v>99</v>
      </c>
      <c r="G80" s="2">
        <f t="shared" si="3"/>
        <v>40455</v>
      </c>
      <c r="H80" s="3">
        <v>419666.37</v>
      </c>
      <c r="I80" s="3">
        <v>419666.37</v>
      </c>
      <c r="J80" s="4">
        <v>39323</v>
      </c>
    </row>
    <row r="81" spans="1:10">
      <c r="A81">
        <v>17473</v>
      </c>
      <c r="B81" t="s">
        <v>329</v>
      </c>
      <c r="C81">
        <v>0</v>
      </c>
      <c r="D81" s="3">
        <v>440527.5</v>
      </c>
      <c r="E81" s="4">
        <v>39505</v>
      </c>
      <c r="F81" s="1">
        <f t="shared" si="2"/>
        <v>99</v>
      </c>
      <c r="G81" s="2">
        <f t="shared" si="3"/>
        <v>40452</v>
      </c>
      <c r="H81" s="3">
        <v>442730.14</v>
      </c>
      <c r="I81" s="3">
        <v>442730.14</v>
      </c>
      <c r="J81" s="4">
        <v>39323</v>
      </c>
    </row>
    <row r="82" spans="1:10">
      <c r="A82">
        <v>1376</v>
      </c>
      <c r="B82" t="s">
        <v>373</v>
      </c>
      <c r="C82">
        <v>0</v>
      </c>
      <c r="D82" s="3">
        <v>550000</v>
      </c>
      <c r="E82" s="4">
        <v>38723</v>
      </c>
      <c r="F82" s="1">
        <f t="shared" si="2"/>
        <v>99</v>
      </c>
      <c r="G82" s="2">
        <f t="shared" si="3"/>
        <v>40480</v>
      </c>
      <c r="H82" s="3">
        <v>552750</v>
      </c>
      <c r="I82" s="3">
        <v>526527.54</v>
      </c>
      <c r="J82" s="4">
        <v>39323</v>
      </c>
    </row>
    <row r="83" spans="1:10">
      <c r="A83">
        <v>5701</v>
      </c>
      <c r="B83" t="s">
        <v>330</v>
      </c>
      <c r="C83">
        <v>6</v>
      </c>
      <c r="D83" s="3">
        <v>551731.69999999995</v>
      </c>
      <c r="E83" s="4">
        <v>38833</v>
      </c>
      <c r="F83" s="1">
        <f t="shared" si="2"/>
        <v>99</v>
      </c>
      <c r="G83" s="2">
        <f t="shared" si="3"/>
        <v>40469</v>
      </c>
      <c r="H83" s="3">
        <v>554490.35</v>
      </c>
      <c r="I83" s="3">
        <v>499472.72</v>
      </c>
      <c r="J83" s="4">
        <v>40054</v>
      </c>
    </row>
    <row r="84" spans="1:10">
      <c r="A84">
        <v>17672</v>
      </c>
      <c r="B84" t="s">
        <v>331</v>
      </c>
      <c r="C84">
        <v>1</v>
      </c>
      <c r="D84" s="3">
        <v>552499.93999999994</v>
      </c>
      <c r="E84" s="4">
        <v>39553</v>
      </c>
      <c r="F84" s="1">
        <f t="shared" si="2"/>
        <v>99</v>
      </c>
      <c r="G84" s="2">
        <f t="shared" si="3"/>
        <v>40417</v>
      </c>
      <c r="H84" s="3">
        <v>555262.43999999994</v>
      </c>
      <c r="I84" s="3">
        <v>532552.44999999995</v>
      </c>
      <c r="J84" s="4">
        <v>39323</v>
      </c>
    </row>
    <row r="85" spans="1:10">
      <c r="A85">
        <v>6995</v>
      </c>
      <c r="B85" t="s">
        <v>332</v>
      </c>
      <c r="C85">
        <v>4</v>
      </c>
      <c r="D85" s="3">
        <v>553465.86</v>
      </c>
      <c r="E85" s="4">
        <v>38841</v>
      </c>
      <c r="F85" s="1">
        <f t="shared" si="2"/>
        <v>99</v>
      </c>
      <c r="G85" s="2">
        <f t="shared" si="3"/>
        <v>40444</v>
      </c>
      <c r="H85" s="3">
        <v>556233.18999999994</v>
      </c>
      <c r="I85" s="3">
        <v>500609.87</v>
      </c>
      <c r="J85" s="4">
        <v>40054</v>
      </c>
    </row>
    <row r="86" spans="1:10">
      <c r="A86">
        <v>3756</v>
      </c>
      <c r="B86" t="s">
        <v>333</v>
      </c>
      <c r="C86">
        <v>4</v>
      </c>
      <c r="D86" s="3">
        <v>587899.46</v>
      </c>
      <c r="E86" s="4">
        <v>38806</v>
      </c>
      <c r="F86" s="1">
        <f t="shared" si="2"/>
        <v>99</v>
      </c>
      <c r="G86" s="2">
        <f t="shared" si="3"/>
        <v>40508</v>
      </c>
      <c r="H86" s="3">
        <v>590838.96</v>
      </c>
      <c r="I86" s="3">
        <v>572521.22</v>
      </c>
      <c r="J86" s="4">
        <v>39323</v>
      </c>
    </row>
    <row r="87" spans="1:10">
      <c r="A87">
        <v>6889</v>
      </c>
      <c r="B87" t="s">
        <v>334</v>
      </c>
      <c r="C87">
        <v>1</v>
      </c>
      <c r="D87" s="3">
        <v>608840.1</v>
      </c>
      <c r="E87" s="4">
        <v>38891</v>
      </c>
      <c r="F87" s="1">
        <f t="shared" si="2"/>
        <v>99</v>
      </c>
      <c r="G87" s="2">
        <f t="shared" si="3"/>
        <v>40469</v>
      </c>
      <c r="H87" s="3">
        <v>611884.30000000005</v>
      </c>
      <c r="I87" s="3">
        <v>569252.31999999995</v>
      </c>
      <c r="J87" s="4">
        <v>40054</v>
      </c>
    </row>
    <row r="88" spans="1:10">
      <c r="A88">
        <v>12509</v>
      </c>
      <c r="B88" t="s">
        <v>279</v>
      </c>
      <c r="C88">
        <v>6</v>
      </c>
      <c r="D88" s="3">
        <v>697617.39</v>
      </c>
      <c r="E88" s="4">
        <v>38951</v>
      </c>
      <c r="F88" s="1">
        <f t="shared" si="2"/>
        <v>99</v>
      </c>
      <c r="G88" s="2">
        <f t="shared" si="3"/>
        <v>40536</v>
      </c>
      <c r="H88" s="3">
        <v>701105.48</v>
      </c>
      <c r="I88" s="3">
        <v>640163.22</v>
      </c>
      <c r="J88" s="4">
        <v>39323</v>
      </c>
    </row>
    <row r="89" spans="1:10">
      <c r="A89">
        <v>16180</v>
      </c>
      <c r="B89" t="s">
        <v>280</v>
      </c>
      <c r="C89">
        <v>0</v>
      </c>
      <c r="D89" s="3">
        <v>752770.23</v>
      </c>
      <c r="E89" s="4">
        <v>39241</v>
      </c>
      <c r="F89" s="1">
        <f t="shared" si="2"/>
        <v>99</v>
      </c>
      <c r="G89" s="2">
        <f t="shared" si="3"/>
        <v>40519</v>
      </c>
      <c r="H89" s="3">
        <v>756534.08</v>
      </c>
      <c r="I89" s="3">
        <v>755830.58</v>
      </c>
      <c r="J89" s="4">
        <v>39323</v>
      </c>
    </row>
    <row r="90" spans="1:10">
      <c r="A90">
        <v>16686</v>
      </c>
      <c r="B90" t="s">
        <v>373</v>
      </c>
      <c r="C90">
        <v>3</v>
      </c>
      <c r="D90" s="3">
        <v>1251451.8500000001</v>
      </c>
      <c r="E90" s="4">
        <v>39371</v>
      </c>
      <c r="F90" s="1">
        <f t="shared" si="2"/>
        <v>99</v>
      </c>
      <c r="G90" s="2">
        <f t="shared" si="3"/>
        <v>40492</v>
      </c>
      <c r="H90" s="3">
        <v>1257709.1000000001</v>
      </c>
      <c r="I90" s="3">
        <v>1252285.95</v>
      </c>
      <c r="J90" s="4">
        <v>39323</v>
      </c>
    </row>
    <row r="91" spans="1:10">
      <c r="A91">
        <v>17674</v>
      </c>
      <c r="B91" t="s">
        <v>281</v>
      </c>
      <c r="C91">
        <v>2</v>
      </c>
      <c r="D91" s="3">
        <v>1330795</v>
      </c>
      <c r="E91" s="4">
        <v>39609</v>
      </c>
      <c r="F91" s="1">
        <f t="shared" si="2"/>
        <v>99</v>
      </c>
      <c r="G91" s="2">
        <f t="shared" si="3"/>
        <v>40469</v>
      </c>
      <c r="H91" s="3">
        <v>1337448.97</v>
      </c>
      <c r="I91" s="3">
        <v>734085.37</v>
      </c>
      <c r="J91" s="4">
        <v>39323</v>
      </c>
    </row>
    <row r="92" spans="1:10">
      <c r="A92">
        <v>18464</v>
      </c>
      <c r="B92" t="s">
        <v>338</v>
      </c>
      <c r="C92">
        <v>0</v>
      </c>
      <c r="D92" s="3">
        <v>1417194.69</v>
      </c>
      <c r="E92" s="4">
        <v>39899</v>
      </c>
      <c r="F92" s="1">
        <f t="shared" si="2"/>
        <v>99</v>
      </c>
      <c r="G92" s="2">
        <f t="shared" si="3"/>
        <v>40448</v>
      </c>
      <c r="H92" s="3">
        <v>1424280.66</v>
      </c>
      <c r="I92" s="3">
        <v>1424280.66</v>
      </c>
      <c r="J92" s="4">
        <v>39323</v>
      </c>
    </row>
    <row r="93" spans="1:10">
      <c r="A93">
        <v>6968</v>
      </c>
      <c r="B93" t="s">
        <v>282</v>
      </c>
      <c r="C93">
        <v>1</v>
      </c>
      <c r="D93" s="3">
        <v>1428385.58</v>
      </c>
      <c r="E93" s="4">
        <v>38882</v>
      </c>
      <c r="F93" s="1">
        <f t="shared" si="2"/>
        <v>99</v>
      </c>
      <c r="G93" s="2">
        <f t="shared" si="3"/>
        <v>40518</v>
      </c>
      <c r="H93" s="3">
        <v>1435527.51</v>
      </c>
      <c r="I93" s="3">
        <v>0</v>
      </c>
      <c r="J93" s="4">
        <v>40054</v>
      </c>
    </row>
    <row r="94" spans="1:10">
      <c r="A94">
        <v>15541</v>
      </c>
      <c r="B94" t="s">
        <v>283</v>
      </c>
      <c r="C94">
        <v>5</v>
      </c>
      <c r="D94" s="3">
        <v>1900455.39</v>
      </c>
      <c r="E94" s="4">
        <v>39133</v>
      </c>
      <c r="F94" s="1">
        <f t="shared" si="2"/>
        <v>99</v>
      </c>
      <c r="G94" s="2">
        <f t="shared" si="3"/>
        <v>40578</v>
      </c>
      <c r="H94" s="3">
        <v>1909957.67</v>
      </c>
      <c r="I94" s="3">
        <v>1718961.91</v>
      </c>
      <c r="J94" s="4">
        <v>39323</v>
      </c>
    </row>
    <row r="95" spans="1:10">
      <c r="A95">
        <v>6393</v>
      </c>
      <c r="B95" t="s">
        <v>284</v>
      </c>
      <c r="C95">
        <v>1</v>
      </c>
      <c r="D95" s="3">
        <v>1905305.52</v>
      </c>
      <c r="E95" s="4">
        <v>38882</v>
      </c>
      <c r="F95" s="1">
        <f t="shared" si="2"/>
        <v>99</v>
      </c>
      <c r="G95" s="2">
        <f t="shared" si="3"/>
        <v>38718</v>
      </c>
      <c r="H95" s="3">
        <v>1914832.04</v>
      </c>
      <c r="I95" s="3">
        <v>1613572.17</v>
      </c>
      <c r="J95" s="4">
        <v>39323</v>
      </c>
    </row>
    <row r="96" spans="1:10">
      <c r="A96">
        <v>4593</v>
      </c>
      <c r="B96" t="s">
        <v>285</v>
      </c>
      <c r="C96">
        <v>1</v>
      </c>
      <c r="D96" s="3">
        <v>3105026.63</v>
      </c>
      <c r="E96" s="4">
        <v>38833</v>
      </c>
      <c r="F96" s="1">
        <f t="shared" si="2"/>
        <v>99</v>
      </c>
      <c r="G96" s="2">
        <f t="shared" si="3"/>
        <v>40575</v>
      </c>
      <c r="H96" s="3">
        <v>3120551.76</v>
      </c>
      <c r="I96" s="3">
        <v>3120551.76</v>
      </c>
      <c r="J96" s="4">
        <v>39323</v>
      </c>
    </row>
    <row r="97" spans="1:10">
      <c r="A97">
        <v>16887</v>
      </c>
      <c r="B97" t="s">
        <v>286</v>
      </c>
      <c r="C97">
        <v>2</v>
      </c>
      <c r="D97" s="3">
        <v>4377500</v>
      </c>
      <c r="E97" s="4">
        <v>39434</v>
      </c>
      <c r="F97" s="1">
        <f t="shared" si="2"/>
        <v>99</v>
      </c>
      <c r="G97" s="2">
        <f t="shared" si="3"/>
        <v>40518</v>
      </c>
      <c r="H97" s="3">
        <v>4399387.5</v>
      </c>
      <c r="I97" s="3">
        <v>2639632.5</v>
      </c>
      <c r="J97" s="4">
        <v>39933</v>
      </c>
    </row>
    <row r="98" spans="1:10">
      <c r="A98">
        <v>5491</v>
      </c>
      <c r="B98" t="s">
        <v>287</v>
      </c>
      <c r="C98">
        <v>2</v>
      </c>
      <c r="D98" s="3">
        <v>4958296</v>
      </c>
      <c r="E98" s="4">
        <v>38946</v>
      </c>
      <c r="F98" s="1">
        <f t="shared" si="2"/>
        <v>99</v>
      </c>
      <c r="G98" s="2">
        <f t="shared" si="3"/>
        <v>40491</v>
      </c>
      <c r="H98" s="3">
        <v>4983087.4800000004</v>
      </c>
      <c r="I98" s="3">
        <v>4983087.4800000004</v>
      </c>
      <c r="J98" s="4">
        <v>40054</v>
      </c>
    </row>
    <row r="99" spans="1:10">
      <c r="A99">
        <v>9057</v>
      </c>
      <c r="B99" t="s">
        <v>288</v>
      </c>
      <c r="C99">
        <v>4</v>
      </c>
      <c r="D99" s="3">
        <v>9298363.5</v>
      </c>
      <c r="E99" s="4">
        <v>39051</v>
      </c>
      <c r="F99" s="1">
        <f t="shared" si="2"/>
        <v>99</v>
      </c>
      <c r="G99" s="2">
        <f t="shared" si="3"/>
        <v>40178</v>
      </c>
      <c r="H99" s="3">
        <v>9344855.3200000003</v>
      </c>
      <c r="I99" s="3">
        <v>7556549.5</v>
      </c>
      <c r="J99" s="4">
        <v>40054</v>
      </c>
    </row>
    <row r="100" spans="1:10">
      <c r="A100">
        <v>13948</v>
      </c>
      <c r="B100" t="s">
        <v>289</v>
      </c>
      <c r="C100">
        <v>10</v>
      </c>
      <c r="D100" s="3">
        <v>15980035.84</v>
      </c>
      <c r="E100" s="4">
        <v>39060</v>
      </c>
      <c r="F100" s="1">
        <f t="shared" si="2"/>
        <v>99</v>
      </c>
      <c r="G100" s="2">
        <f t="shared" si="3"/>
        <v>40268</v>
      </c>
      <c r="H100" s="3">
        <v>16059936.039999999</v>
      </c>
      <c r="I100" s="3">
        <v>13932082.220000001</v>
      </c>
      <c r="J100" s="4">
        <v>40054</v>
      </c>
    </row>
    <row r="101" spans="1:10">
      <c r="A101">
        <v>3715</v>
      </c>
      <c r="B101" t="s">
        <v>290</v>
      </c>
      <c r="C101">
        <v>3</v>
      </c>
      <c r="D101" s="3">
        <v>34318222.289999999</v>
      </c>
      <c r="E101" s="4">
        <v>38812</v>
      </c>
      <c r="F101" s="1">
        <f t="shared" si="2"/>
        <v>99</v>
      </c>
      <c r="G101" s="2">
        <f t="shared" si="3"/>
        <v>40546</v>
      </c>
      <c r="H101" s="3">
        <v>34489813.399999999</v>
      </c>
      <c r="I101" s="3">
        <v>34489813.399999999</v>
      </c>
      <c r="J101" s="4">
        <v>39323</v>
      </c>
    </row>
    <row r="102" spans="1:10">
      <c r="A102">
        <v>11158</v>
      </c>
      <c r="B102" t="s">
        <v>291</v>
      </c>
      <c r="C102">
        <v>2</v>
      </c>
      <c r="D102" s="3">
        <v>91650</v>
      </c>
      <c r="E102" s="4">
        <v>38911</v>
      </c>
      <c r="F102" s="1">
        <f t="shared" si="2"/>
        <v>98</v>
      </c>
      <c r="G102" s="2">
        <f t="shared" si="3"/>
        <v>40422</v>
      </c>
      <c r="H102" s="3">
        <v>92108.25</v>
      </c>
      <c r="I102" s="3">
        <v>92108.25</v>
      </c>
      <c r="J102" s="4">
        <v>39323</v>
      </c>
    </row>
    <row r="103" spans="1:10">
      <c r="A103">
        <v>4466</v>
      </c>
      <c r="B103" t="s">
        <v>292</v>
      </c>
      <c r="C103">
        <v>3</v>
      </c>
      <c r="D103" s="3">
        <v>135510</v>
      </c>
      <c r="E103" s="4">
        <v>38854</v>
      </c>
      <c r="F103" s="1">
        <f t="shared" si="2"/>
        <v>98</v>
      </c>
      <c r="G103" s="2">
        <f t="shared" si="3"/>
        <v>40567</v>
      </c>
      <c r="H103" s="3">
        <v>136679.01999999999</v>
      </c>
      <c r="I103" s="3">
        <v>106442.59</v>
      </c>
      <c r="J103" s="4">
        <v>40054</v>
      </c>
    </row>
    <row r="104" spans="1:10">
      <c r="A104">
        <v>10765</v>
      </c>
      <c r="B104" t="s">
        <v>293</v>
      </c>
      <c r="C104">
        <v>2</v>
      </c>
      <c r="D104" s="3">
        <v>136100.29</v>
      </c>
      <c r="E104" s="4">
        <v>38951</v>
      </c>
      <c r="F104" s="1">
        <f t="shared" si="2"/>
        <v>98</v>
      </c>
      <c r="G104" s="2">
        <f t="shared" si="3"/>
        <v>40451</v>
      </c>
      <c r="H104" s="3">
        <v>136780.78</v>
      </c>
      <c r="I104" s="3">
        <v>136780.78</v>
      </c>
      <c r="J104" s="4">
        <v>39323</v>
      </c>
    </row>
    <row r="105" spans="1:10">
      <c r="A105">
        <v>1811</v>
      </c>
      <c r="B105" t="s">
        <v>294</v>
      </c>
      <c r="C105">
        <v>5</v>
      </c>
      <c r="D105" s="3">
        <v>141392</v>
      </c>
      <c r="E105" s="4">
        <v>38789</v>
      </c>
      <c r="F105" s="1">
        <f t="shared" si="2"/>
        <v>98</v>
      </c>
      <c r="G105" s="2">
        <f t="shared" si="3"/>
        <v>40451</v>
      </c>
      <c r="H105" s="3">
        <v>142098.97</v>
      </c>
      <c r="I105" s="3">
        <v>133562.56</v>
      </c>
      <c r="J105" s="4">
        <v>40054</v>
      </c>
    </row>
    <row r="106" spans="1:10">
      <c r="A106">
        <v>5660</v>
      </c>
      <c r="B106" t="s">
        <v>295</v>
      </c>
      <c r="C106">
        <v>4</v>
      </c>
      <c r="D106" s="3">
        <v>201245.9</v>
      </c>
      <c r="E106" s="4">
        <v>38852</v>
      </c>
      <c r="F106" s="1">
        <f t="shared" si="2"/>
        <v>98</v>
      </c>
      <c r="G106" s="2">
        <f t="shared" si="3"/>
        <v>40428</v>
      </c>
      <c r="H106" s="3">
        <v>202252.14</v>
      </c>
      <c r="I106" s="3">
        <v>182026.92</v>
      </c>
      <c r="J106" s="4">
        <v>40054</v>
      </c>
    </row>
    <row r="107" spans="1:10">
      <c r="A107">
        <v>7961</v>
      </c>
      <c r="B107" t="s">
        <v>296</v>
      </c>
      <c r="C107">
        <v>5</v>
      </c>
      <c r="D107" s="3">
        <v>324053.48</v>
      </c>
      <c r="E107" s="4">
        <v>38911</v>
      </c>
      <c r="F107" s="1">
        <f t="shared" si="2"/>
        <v>98</v>
      </c>
      <c r="G107" s="2">
        <f t="shared" si="3"/>
        <v>40427</v>
      </c>
      <c r="H107" s="3">
        <v>325673.75</v>
      </c>
      <c r="I107" s="3">
        <v>293106.37</v>
      </c>
      <c r="J107" s="4">
        <v>40054</v>
      </c>
    </row>
    <row r="108" spans="1:10">
      <c r="A108">
        <v>18751</v>
      </c>
      <c r="B108" t="s">
        <v>297</v>
      </c>
      <c r="C108">
        <v>2</v>
      </c>
      <c r="D108" s="3">
        <v>1084836.56</v>
      </c>
      <c r="E108" s="4">
        <v>40109</v>
      </c>
      <c r="F108" s="1">
        <f t="shared" si="2"/>
        <v>98</v>
      </c>
      <c r="G108" s="2">
        <f t="shared" si="3"/>
        <v>40328</v>
      </c>
      <c r="H108" s="3">
        <v>1090260.75</v>
      </c>
      <c r="I108" s="3">
        <v>1090260.75</v>
      </c>
      <c r="J108" s="4">
        <v>40054</v>
      </c>
    </row>
    <row r="109" spans="1:10">
      <c r="A109">
        <v>5341</v>
      </c>
      <c r="B109" t="s">
        <v>298</v>
      </c>
      <c r="C109">
        <v>7</v>
      </c>
      <c r="D109" s="3">
        <v>1276759.3</v>
      </c>
      <c r="E109" s="4">
        <v>39002</v>
      </c>
      <c r="F109" s="1">
        <f t="shared" si="2"/>
        <v>98</v>
      </c>
      <c r="G109" s="2">
        <f t="shared" si="3"/>
        <v>40724</v>
      </c>
      <c r="H109" s="3">
        <v>1283143.07</v>
      </c>
      <c r="I109" s="3">
        <v>1256715.77</v>
      </c>
      <c r="J109" s="4">
        <v>40054</v>
      </c>
    </row>
    <row r="110" spans="1:10">
      <c r="A110">
        <v>13996</v>
      </c>
      <c r="B110" t="s">
        <v>299</v>
      </c>
      <c r="C110">
        <v>9</v>
      </c>
      <c r="D110" s="3">
        <v>6753880.2000000002</v>
      </c>
      <c r="E110" s="4">
        <v>39009</v>
      </c>
      <c r="F110" s="1">
        <f t="shared" si="2"/>
        <v>98</v>
      </c>
      <c r="G110" s="2">
        <f t="shared" si="3"/>
        <v>40268</v>
      </c>
      <c r="H110" s="3">
        <v>6787649.6100000003</v>
      </c>
      <c r="I110" s="3">
        <v>4937706.59</v>
      </c>
      <c r="J110" s="4">
        <v>40054</v>
      </c>
    </row>
    <row r="111" spans="1:10">
      <c r="A111">
        <v>10657</v>
      </c>
      <c r="B111" t="s">
        <v>300</v>
      </c>
      <c r="C111">
        <v>3</v>
      </c>
      <c r="D111" s="3">
        <v>106089.82</v>
      </c>
      <c r="E111" s="4">
        <v>38951</v>
      </c>
      <c r="F111" s="1">
        <f t="shared" si="2"/>
        <v>97</v>
      </c>
      <c r="G111" s="2">
        <f t="shared" si="3"/>
        <v>40527</v>
      </c>
      <c r="H111" s="3">
        <v>106620.26</v>
      </c>
      <c r="I111" s="3">
        <v>61774.83</v>
      </c>
      <c r="J111" s="4">
        <v>39323</v>
      </c>
    </row>
    <row r="112" spans="1:10">
      <c r="A112">
        <v>12085</v>
      </c>
      <c r="B112" t="s">
        <v>301</v>
      </c>
      <c r="C112">
        <v>1</v>
      </c>
      <c r="D112" s="3">
        <v>285000</v>
      </c>
      <c r="E112" s="4">
        <v>38939</v>
      </c>
      <c r="F112" s="1">
        <f t="shared" si="2"/>
        <v>97</v>
      </c>
      <c r="G112" s="2">
        <f t="shared" si="3"/>
        <v>40497</v>
      </c>
      <c r="H112" s="3">
        <v>286425</v>
      </c>
      <c r="I112" s="3">
        <v>272909.59999999998</v>
      </c>
      <c r="J112" s="4">
        <v>39323</v>
      </c>
    </row>
    <row r="113" spans="1:10">
      <c r="A113">
        <v>5679</v>
      </c>
      <c r="B113" t="s">
        <v>302</v>
      </c>
      <c r="C113">
        <v>1</v>
      </c>
      <c r="D113" s="3">
        <v>309175</v>
      </c>
      <c r="E113" s="4">
        <v>38845</v>
      </c>
      <c r="F113" s="1">
        <f t="shared" si="2"/>
        <v>97</v>
      </c>
      <c r="G113" s="2">
        <f t="shared" si="3"/>
        <v>40452</v>
      </c>
      <c r="H113" s="3">
        <v>310720.87</v>
      </c>
      <c r="I113" s="3">
        <v>303051.71999999997</v>
      </c>
      <c r="J113" s="4">
        <v>40054</v>
      </c>
    </row>
    <row r="114" spans="1:10">
      <c r="A114">
        <v>13178</v>
      </c>
      <c r="B114" t="s">
        <v>303</v>
      </c>
      <c r="C114">
        <v>4</v>
      </c>
      <c r="D114" s="3">
        <v>545055.84</v>
      </c>
      <c r="E114" s="4">
        <v>38955</v>
      </c>
      <c r="F114" s="1">
        <f t="shared" si="2"/>
        <v>97</v>
      </c>
      <c r="G114" s="2">
        <f t="shared" si="3"/>
        <v>40497</v>
      </c>
      <c r="H114" s="3">
        <v>547781.12</v>
      </c>
      <c r="I114" s="3">
        <v>532927.38</v>
      </c>
      <c r="J114" s="4">
        <v>40451</v>
      </c>
    </row>
    <row r="115" spans="1:10">
      <c r="A115">
        <v>14313</v>
      </c>
      <c r="B115" t="s">
        <v>304</v>
      </c>
      <c r="C115">
        <v>3</v>
      </c>
      <c r="D115" s="3">
        <v>710565.52</v>
      </c>
      <c r="E115" s="4">
        <v>39009</v>
      </c>
      <c r="F115" s="1">
        <f t="shared" si="2"/>
        <v>97</v>
      </c>
      <c r="G115" s="2">
        <f t="shared" si="3"/>
        <v>40487</v>
      </c>
      <c r="H115" s="3">
        <v>714118.36</v>
      </c>
      <c r="I115" s="3">
        <v>714118.36</v>
      </c>
      <c r="J115" s="4">
        <v>40054</v>
      </c>
    </row>
    <row r="116" spans="1:10">
      <c r="A116">
        <v>11574</v>
      </c>
      <c r="B116" t="s">
        <v>342</v>
      </c>
      <c r="C116">
        <v>2</v>
      </c>
      <c r="D116" s="3">
        <v>981531.62</v>
      </c>
      <c r="E116" s="4">
        <v>38939</v>
      </c>
      <c r="F116" s="1">
        <f t="shared" si="2"/>
        <v>97</v>
      </c>
      <c r="G116" s="2">
        <f t="shared" si="3"/>
        <v>40574</v>
      </c>
      <c r="H116" s="3">
        <v>986439.26</v>
      </c>
      <c r="I116" s="3">
        <v>986439.26</v>
      </c>
      <c r="J116" s="4">
        <v>39323</v>
      </c>
    </row>
    <row r="117" spans="1:10">
      <c r="A117">
        <v>16685</v>
      </c>
      <c r="B117" t="s">
        <v>373</v>
      </c>
      <c r="C117">
        <v>3</v>
      </c>
      <c r="D117" s="3">
        <v>2624807.5</v>
      </c>
      <c r="E117" s="4">
        <v>39371</v>
      </c>
      <c r="F117" s="1">
        <f t="shared" si="2"/>
        <v>97</v>
      </c>
      <c r="G117" s="2">
        <f t="shared" si="3"/>
        <v>40472</v>
      </c>
      <c r="H117" s="3">
        <v>2637931.5299999998</v>
      </c>
      <c r="I117" s="3">
        <v>2558889.7599999998</v>
      </c>
      <c r="J117" s="4">
        <v>39323</v>
      </c>
    </row>
    <row r="118" spans="1:10">
      <c r="A118">
        <v>10640</v>
      </c>
      <c r="B118" t="s">
        <v>305</v>
      </c>
      <c r="C118">
        <v>0</v>
      </c>
      <c r="D118" s="3">
        <v>60479.5</v>
      </c>
      <c r="E118" s="4">
        <v>38951</v>
      </c>
      <c r="F118" s="1">
        <f t="shared" si="2"/>
        <v>96</v>
      </c>
      <c r="G118" s="2">
        <f t="shared" si="3"/>
        <v>40480</v>
      </c>
      <c r="H118" s="3">
        <v>60781.89</v>
      </c>
      <c r="I118" s="3">
        <v>60781.89</v>
      </c>
      <c r="J118" s="4">
        <v>39323</v>
      </c>
    </row>
    <row r="119" spans="1:10">
      <c r="A119">
        <v>4449</v>
      </c>
      <c r="B119" t="s">
        <v>306</v>
      </c>
      <c r="C119">
        <v>4</v>
      </c>
      <c r="D119" s="3">
        <v>92517.52</v>
      </c>
      <c r="E119" s="4">
        <v>38833</v>
      </c>
      <c r="F119" s="1">
        <f t="shared" si="2"/>
        <v>96</v>
      </c>
      <c r="G119" s="2">
        <f t="shared" si="3"/>
        <v>40611</v>
      </c>
      <c r="H119" s="3">
        <v>92980.1</v>
      </c>
      <c r="I119" s="3">
        <v>5497.78</v>
      </c>
      <c r="J119" s="4">
        <v>40054</v>
      </c>
    </row>
    <row r="120" spans="1:10">
      <c r="A120">
        <v>16459</v>
      </c>
      <c r="B120" t="s">
        <v>307</v>
      </c>
      <c r="C120">
        <v>0</v>
      </c>
      <c r="D120" s="3">
        <v>96837</v>
      </c>
      <c r="E120" s="4">
        <v>39339</v>
      </c>
      <c r="F120" s="1">
        <f t="shared" si="2"/>
        <v>96</v>
      </c>
      <c r="G120" s="2">
        <f t="shared" si="3"/>
        <v>41034</v>
      </c>
      <c r="H120" s="3">
        <v>97321.18</v>
      </c>
      <c r="I120" s="3">
        <v>86468.51</v>
      </c>
      <c r="J120" s="4">
        <v>39323</v>
      </c>
    </row>
    <row r="121" spans="1:10">
      <c r="A121">
        <v>16150</v>
      </c>
      <c r="B121" t="s">
        <v>308</v>
      </c>
      <c r="C121">
        <v>3</v>
      </c>
      <c r="D121" s="3">
        <v>116362</v>
      </c>
      <c r="E121" s="4">
        <v>39232</v>
      </c>
      <c r="F121" s="1">
        <f t="shared" si="2"/>
        <v>96</v>
      </c>
      <c r="G121" s="2">
        <f t="shared" si="3"/>
        <v>39844</v>
      </c>
      <c r="H121" s="3">
        <v>116943.81</v>
      </c>
      <c r="I121" s="3">
        <v>46739.86</v>
      </c>
      <c r="J121" s="4">
        <v>40054</v>
      </c>
    </row>
    <row r="122" spans="1:10">
      <c r="A122">
        <v>6860</v>
      </c>
      <c r="B122" t="s">
        <v>251</v>
      </c>
      <c r="C122">
        <v>2</v>
      </c>
      <c r="D122" s="3">
        <v>148363.51</v>
      </c>
      <c r="E122" s="4">
        <v>38842</v>
      </c>
      <c r="F122" s="1">
        <f t="shared" si="2"/>
        <v>96</v>
      </c>
      <c r="G122" s="2">
        <f t="shared" si="3"/>
        <v>40441</v>
      </c>
      <c r="H122" s="3">
        <v>149105.32999999999</v>
      </c>
      <c r="I122" s="3">
        <v>69554.52</v>
      </c>
      <c r="J122" s="4">
        <v>39323</v>
      </c>
    </row>
    <row r="123" spans="1:10">
      <c r="A123">
        <v>6389</v>
      </c>
      <c r="B123" t="s">
        <v>252</v>
      </c>
      <c r="C123">
        <v>2</v>
      </c>
      <c r="D123" s="3">
        <v>164177.03</v>
      </c>
      <c r="E123" s="4">
        <v>38854</v>
      </c>
      <c r="F123" s="1">
        <f t="shared" si="2"/>
        <v>96</v>
      </c>
      <c r="G123" s="2">
        <f t="shared" si="3"/>
        <v>40436</v>
      </c>
      <c r="H123" s="3">
        <v>164997.92000000001</v>
      </c>
      <c r="I123" s="3">
        <v>68318.84</v>
      </c>
      <c r="J123" s="4">
        <v>39323</v>
      </c>
    </row>
    <row r="124" spans="1:10">
      <c r="A124">
        <v>12366</v>
      </c>
      <c r="B124" t="s">
        <v>253</v>
      </c>
      <c r="C124">
        <v>0</v>
      </c>
      <c r="D124" s="3">
        <v>273856</v>
      </c>
      <c r="E124" s="4">
        <v>39050</v>
      </c>
      <c r="F124" s="1">
        <f t="shared" si="2"/>
        <v>96</v>
      </c>
      <c r="G124" s="2">
        <f t="shared" si="3"/>
        <v>40497</v>
      </c>
      <c r="H124" s="3">
        <v>275225.28000000003</v>
      </c>
      <c r="I124" s="3">
        <v>275225.28000000003</v>
      </c>
      <c r="J124" s="4">
        <v>39323</v>
      </c>
    </row>
    <row r="125" spans="1:10">
      <c r="A125">
        <v>14920</v>
      </c>
      <c r="B125" t="s">
        <v>254</v>
      </c>
      <c r="C125">
        <v>3</v>
      </c>
      <c r="D125" s="3">
        <v>331908.17</v>
      </c>
      <c r="E125" s="4">
        <v>39073</v>
      </c>
      <c r="F125" s="1">
        <f t="shared" si="2"/>
        <v>96</v>
      </c>
      <c r="G125" s="2">
        <f t="shared" si="3"/>
        <v>40267</v>
      </c>
      <c r="H125" s="3">
        <v>333567.71999999997</v>
      </c>
      <c r="I125" s="3">
        <v>301312.14</v>
      </c>
      <c r="J125" s="4">
        <v>40054</v>
      </c>
    </row>
    <row r="126" spans="1:10">
      <c r="A126">
        <v>16370</v>
      </c>
      <c r="B126" t="s">
        <v>255</v>
      </c>
      <c r="C126">
        <v>3</v>
      </c>
      <c r="D126" s="3">
        <v>461405.03</v>
      </c>
      <c r="E126" s="4">
        <v>39332</v>
      </c>
      <c r="F126" s="1">
        <f t="shared" si="2"/>
        <v>96</v>
      </c>
      <c r="G126" s="2">
        <f t="shared" si="3"/>
        <v>41041</v>
      </c>
      <c r="H126" s="3">
        <v>463712.05</v>
      </c>
      <c r="I126" s="3">
        <v>418156.78</v>
      </c>
      <c r="J126" s="4">
        <v>39568</v>
      </c>
    </row>
    <row r="127" spans="1:10">
      <c r="A127">
        <v>17213</v>
      </c>
      <c r="B127" t="s">
        <v>355</v>
      </c>
      <c r="C127">
        <v>2</v>
      </c>
      <c r="D127" s="3">
        <v>615997.68000000005</v>
      </c>
      <c r="E127" s="4">
        <v>39469</v>
      </c>
      <c r="F127" s="1">
        <f t="shared" si="2"/>
        <v>96</v>
      </c>
      <c r="G127" s="2">
        <f t="shared" si="3"/>
        <v>40438</v>
      </c>
      <c r="H127" s="3">
        <v>619077.67000000004</v>
      </c>
      <c r="I127" s="3">
        <v>557169.9</v>
      </c>
      <c r="J127" s="4">
        <v>40054</v>
      </c>
    </row>
    <row r="128" spans="1:10">
      <c r="A128">
        <v>17020</v>
      </c>
      <c r="B128" t="s">
        <v>256</v>
      </c>
      <c r="C128">
        <v>0</v>
      </c>
      <c r="D128" s="3">
        <v>847531.82</v>
      </c>
      <c r="E128" s="4">
        <v>39434</v>
      </c>
      <c r="F128" s="1">
        <f t="shared" si="2"/>
        <v>96</v>
      </c>
      <c r="G128" s="2">
        <f t="shared" si="3"/>
        <v>40511</v>
      </c>
      <c r="H128" s="3">
        <v>851769.48</v>
      </c>
      <c r="I128" s="3">
        <v>851769.48</v>
      </c>
      <c r="J128" s="4">
        <v>39323</v>
      </c>
    </row>
    <row r="129" spans="1:10">
      <c r="A129">
        <v>5600</v>
      </c>
      <c r="B129" t="s">
        <v>257</v>
      </c>
      <c r="C129">
        <v>1</v>
      </c>
      <c r="D129" s="3">
        <v>45232</v>
      </c>
      <c r="E129" s="4">
        <v>38841</v>
      </c>
      <c r="F129" s="1">
        <f t="shared" si="2"/>
        <v>95</v>
      </c>
      <c r="G129" s="2">
        <f t="shared" si="3"/>
        <v>40421</v>
      </c>
      <c r="H129" s="3">
        <v>45458.16</v>
      </c>
      <c r="I129" s="3">
        <v>43138.62</v>
      </c>
      <c r="J129" s="4">
        <v>39323</v>
      </c>
    </row>
    <row r="130" spans="1:10">
      <c r="A130">
        <v>7868</v>
      </c>
      <c r="B130" t="s">
        <v>258</v>
      </c>
      <c r="C130">
        <v>0</v>
      </c>
      <c r="D130" s="3">
        <v>66375</v>
      </c>
      <c r="E130" s="4">
        <v>38911</v>
      </c>
      <c r="F130" s="1">
        <f t="shared" ref="F130:F193" si="4">VLOOKUP(A130,Reports,12,FALSE)</f>
        <v>95</v>
      </c>
      <c r="G130" s="2">
        <f t="shared" ref="G130:G193" si="5">VLOOKUP(A130,Reports,13,FALSE)</f>
        <v>40451</v>
      </c>
      <c r="H130" s="3">
        <v>66706.87</v>
      </c>
      <c r="I130" s="3">
        <v>0</v>
      </c>
      <c r="J130" s="4">
        <v>39323</v>
      </c>
    </row>
    <row r="131" spans="1:10">
      <c r="A131">
        <v>8282</v>
      </c>
      <c r="B131" t="s">
        <v>259</v>
      </c>
      <c r="C131">
        <v>1</v>
      </c>
      <c r="D131" s="3">
        <v>70825.7</v>
      </c>
      <c r="E131" s="4">
        <v>38911</v>
      </c>
      <c r="F131" s="1">
        <f t="shared" si="4"/>
        <v>95</v>
      </c>
      <c r="G131" s="2">
        <f t="shared" si="5"/>
        <v>40471</v>
      </c>
      <c r="H131" s="3">
        <v>71179.83</v>
      </c>
      <c r="I131" s="3">
        <v>71179.83</v>
      </c>
      <c r="J131" s="4">
        <v>39323</v>
      </c>
    </row>
    <row r="132" spans="1:10">
      <c r="A132">
        <v>11156</v>
      </c>
      <c r="B132" t="s">
        <v>260</v>
      </c>
      <c r="C132">
        <v>2</v>
      </c>
      <c r="D132" s="3">
        <v>98050</v>
      </c>
      <c r="E132" s="4">
        <v>38946</v>
      </c>
      <c r="F132" s="1">
        <f t="shared" si="4"/>
        <v>95</v>
      </c>
      <c r="G132" s="2">
        <f t="shared" si="5"/>
        <v>40426</v>
      </c>
      <c r="H132" s="3">
        <v>98540.25</v>
      </c>
      <c r="I132" s="3">
        <v>98540.25</v>
      </c>
      <c r="J132" s="4">
        <v>40054</v>
      </c>
    </row>
    <row r="133" spans="1:10">
      <c r="A133">
        <v>5221</v>
      </c>
      <c r="B133" t="s">
        <v>261</v>
      </c>
      <c r="C133">
        <v>4</v>
      </c>
      <c r="D133" s="3">
        <v>100152.68</v>
      </c>
      <c r="E133" s="4">
        <v>38838</v>
      </c>
      <c r="F133" s="1">
        <f t="shared" si="4"/>
        <v>95</v>
      </c>
      <c r="G133" s="2">
        <f t="shared" si="5"/>
        <v>40351</v>
      </c>
      <c r="H133" s="3">
        <v>100653.43</v>
      </c>
      <c r="I133" s="3">
        <v>66734.87</v>
      </c>
      <c r="J133" s="4">
        <v>40054</v>
      </c>
    </row>
    <row r="134" spans="1:10">
      <c r="A134">
        <v>3983</v>
      </c>
      <c r="B134" t="s">
        <v>262</v>
      </c>
      <c r="C134">
        <v>2</v>
      </c>
      <c r="D134" s="3">
        <v>210437.61</v>
      </c>
      <c r="E134" s="4">
        <v>38806</v>
      </c>
      <c r="F134" s="1">
        <f t="shared" si="4"/>
        <v>95</v>
      </c>
      <c r="G134" s="2">
        <f t="shared" si="5"/>
        <v>40441</v>
      </c>
      <c r="H134" s="3">
        <v>211489.79</v>
      </c>
      <c r="I134" s="3">
        <v>211489.79</v>
      </c>
      <c r="J134" s="4">
        <v>40054</v>
      </c>
    </row>
    <row r="135" spans="1:10">
      <c r="A135">
        <v>5762</v>
      </c>
      <c r="B135" t="s">
        <v>263</v>
      </c>
      <c r="C135">
        <v>1</v>
      </c>
      <c r="D135" s="3">
        <v>259167.27</v>
      </c>
      <c r="E135" s="4">
        <v>38891</v>
      </c>
      <c r="F135" s="1">
        <f t="shared" si="4"/>
        <v>95</v>
      </c>
      <c r="G135" s="2">
        <f t="shared" si="5"/>
        <v>40471</v>
      </c>
      <c r="H135" s="3">
        <v>260463.11</v>
      </c>
      <c r="I135" s="3">
        <v>239711.59</v>
      </c>
      <c r="J135" s="4">
        <v>40054</v>
      </c>
    </row>
    <row r="136" spans="1:10">
      <c r="A136">
        <v>4429</v>
      </c>
      <c r="B136" t="s">
        <v>264</v>
      </c>
      <c r="C136">
        <v>5</v>
      </c>
      <c r="D136" s="3">
        <v>316931</v>
      </c>
      <c r="E136" s="4">
        <v>38826</v>
      </c>
      <c r="F136" s="1">
        <f t="shared" si="4"/>
        <v>95</v>
      </c>
      <c r="G136" s="2">
        <f t="shared" si="5"/>
        <v>40669</v>
      </c>
      <c r="H136" s="3">
        <v>318515.65999999997</v>
      </c>
      <c r="I136" s="3">
        <v>26941.439999999999</v>
      </c>
      <c r="J136" s="4">
        <v>40054</v>
      </c>
    </row>
    <row r="137" spans="1:10">
      <c r="A137">
        <v>9671</v>
      </c>
      <c r="B137" t="s">
        <v>265</v>
      </c>
      <c r="C137">
        <v>1</v>
      </c>
      <c r="D137" s="3">
        <v>363568.13</v>
      </c>
      <c r="E137" s="4">
        <v>38951</v>
      </c>
      <c r="F137" s="1">
        <f t="shared" si="4"/>
        <v>95</v>
      </c>
      <c r="G137" s="2">
        <f t="shared" si="5"/>
        <v>40448</v>
      </c>
      <c r="H137" s="3">
        <v>365385.97</v>
      </c>
      <c r="I137" s="3">
        <v>328847.38</v>
      </c>
      <c r="J137" s="4">
        <v>39323</v>
      </c>
    </row>
    <row r="138" spans="1:10">
      <c r="A138">
        <v>17205</v>
      </c>
      <c r="B138" t="s">
        <v>266</v>
      </c>
      <c r="C138">
        <v>4</v>
      </c>
      <c r="D138" s="3">
        <v>456110.63</v>
      </c>
      <c r="E138" s="4">
        <v>39458</v>
      </c>
      <c r="F138" s="1">
        <f t="shared" si="4"/>
        <v>95</v>
      </c>
      <c r="G138" s="2">
        <f t="shared" si="5"/>
        <v>40424</v>
      </c>
      <c r="H138" s="3">
        <v>458391.18</v>
      </c>
      <c r="I138" s="3">
        <v>378979.42</v>
      </c>
      <c r="J138" s="4">
        <v>40054</v>
      </c>
    </row>
    <row r="139" spans="1:10">
      <c r="A139">
        <v>11903</v>
      </c>
      <c r="B139" t="s">
        <v>267</v>
      </c>
      <c r="C139">
        <v>11</v>
      </c>
      <c r="D139" s="3">
        <v>680366.29</v>
      </c>
      <c r="E139" s="4">
        <v>38911</v>
      </c>
      <c r="F139" s="1">
        <f t="shared" si="4"/>
        <v>95</v>
      </c>
      <c r="G139" s="2">
        <f t="shared" si="5"/>
        <v>40513</v>
      </c>
      <c r="H139" s="3">
        <v>683768.11</v>
      </c>
      <c r="I139" s="3">
        <v>622042.06999999995</v>
      </c>
      <c r="J139" s="4">
        <v>40390</v>
      </c>
    </row>
    <row r="140" spans="1:10">
      <c r="A140">
        <v>673</v>
      </c>
      <c r="B140" t="s">
        <v>294</v>
      </c>
      <c r="C140">
        <v>12</v>
      </c>
      <c r="D140" s="3">
        <v>829879.5</v>
      </c>
      <c r="E140" s="4">
        <v>38675</v>
      </c>
      <c r="F140" s="1">
        <f t="shared" si="4"/>
        <v>95</v>
      </c>
      <c r="G140" s="2">
        <f t="shared" si="5"/>
        <v>40452</v>
      </c>
      <c r="H140" s="3">
        <v>834028.89</v>
      </c>
      <c r="I140" s="3">
        <v>1389879.93</v>
      </c>
      <c r="J140" s="4">
        <v>40147</v>
      </c>
    </row>
    <row r="141" spans="1:10">
      <c r="A141">
        <v>8641</v>
      </c>
      <c r="B141" t="s">
        <v>268</v>
      </c>
      <c r="C141">
        <v>2</v>
      </c>
      <c r="D141" s="3">
        <v>878322.64</v>
      </c>
      <c r="E141" s="4">
        <v>38891</v>
      </c>
      <c r="F141" s="1">
        <f t="shared" si="4"/>
        <v>95</v>
      </c>
      <c r="G141" s="2">
        <f t="shared" si="5"/>
        <v>40518</v>
      </c>
      <c r="H141" s="3">
        <v>882714.24</v>
      </c>
      <c r="I141" s="3">
        <v>731273.56</v>
      </c>
      <c r="J141" s="4">
        <v>40054</v>
      </c>
    </row>
    <row r="142" spans="1:10">
      <c r="A142">
        <v>17420</v>
      </c>
      <c r="B142" t="s">
        <v>269</v>
      </c>
      <c r="C142">
        <v>1</v>
      </c>
      <c r="D142" s="3">
        <v>1109399.23</v>
      </c>
      <c r="E142" s="4">
        <v>39513</v>
      </c>
      <c r="F142" s="1">
        <f t="shared" si="4"/>
        <v>95</v>
      </c>
      <c r="G142" s="2">
        <f t="shared" si="5"/>
        <v>40445</v>
      </c>
      <c r="H142" s="3">
        <v>1114946.23</v>
      </c>
      <c r="I142" s="3">
        <v>1003451.61</v>
      </c>
      <c r="J142" s="4">
        <v>39323</v>
      </c>
    </row>
    <row r="143" spans="1:10">
      <c r="A143">
        <v>12090</v>
      </c>
      <c r="B143" t="s">
        <v>270</v>
      </c>
      <c r="C143">
        <v>2</v>
      </c>
      <c r="D143" s="3">
        <v>1279671.8999999999</v>
      </c>
      <c r="E143" s="4">
        <v>39011</v>
      </c>
      <c r="F143" s="1">
        <f t="shared" si="4"/>
        <v>95</v>
      </c>
      <c r="G143" s="2">
        <f t="shared" si="5"/>
        <v>40557</v>
      </c>
      <c r="H143" s="3">
        <v>1286070.26</v>
      </c>
      <c r="I143" s="3">
        <v>1039779.67</v>
      </c>
      <c r="J143" s="4">
        <v>39323</v>
      </c>
    </row>
    <row r="144" spans="1:10">
      <c r="A144">
        <v>924</v>
      </c>
      <c r="B144" t="s">
        <v>294</v>
      </c>
      <c r="C144">
        <v>9</v>
      </c>
      <c r="D144" s="3">
        <v>2085083.09</v>
      </c>
      <c r="E144" s="4">
        <v>38698</v>
      </c>
      <c r="F144" s="1">
        <f t="shared" si="4"/>
        <v>95</v>
      </c>
      <c r="G144" s="2">
        <f t="shared" si="5"/>
        <v>40481</v>
      </c>
      <c r="H144" s="3">
        <v>2095508.51</v>
      </c>
      <c r="I144" s="3">
        <v>2086563.04</v>
      </c>
      <c r="J144" s="4">
        <v>40054</v>
      </c>
    </row>
    <row r="145" spans="1:10">
      <c r="A145">
        <v>10517</v>
      </c>
      <c r="B145" t="s">
        <v>271</v>
      </c>
      <c r="C145">
        <v>5</v>
      </c>
      <c r="D145" s="3">
        <v>2147967.8199999998</v>
      </c>
      <c r="E145" s="4">
        <v>38968</v>
      </c>
      <c r="F145" s="1">
        <f t="shared" si="4"/>
        <v>95</v>
      </c>
      <c r="G145" s="2">
        <f t="shared" si="5"/>
        <v>40420</v>
      </c>
      <c r="H145" s="3">
        <v>2158707.67</v>
      </c>
      <c r="I145" s="3">
        <v>4308.9399999999996</v>
      </c>
      <c r="J145" s="4">
        <v>40054</v>
      </c>
    </row>
    <row r="146" spans="1:10">
      <c r="A146">
        <v>532</v>
      </c>
      <c r="B146" t="s">
        <v>294</v>
      </c>
      <c r="C146">
        <v>12</v>
      </c>
      <c r="D146" s="3">
        <v>6133566.21</v>
      </c>
      <c r="E146" s="4">
        <v>38687</v>
      </c>
      <c r="F146" s="1">
        <f t="shared" si="4"/>
        <v>95</v>
      </c>
      <c r="G146" s="2">
        <f t="shared" si="5"/>
        <v>40543</v>
      </c>
      <c r="H146" s="3">
        <v>6164234.0199999996</v>
      </c>
      <c r="I146" s="3">
        <v>6164234.0199999996</v>
      </c>
      <c r="J146" s="4">
        <v>40054</v>
      </c>
    </row>
    <row r="147" spans="1:10">
      <c r="A147">
        <v>16883</v>
      </c>
      <c r="B147" t="s">
        <v>272</v>
      </c>
      <c r="C147">
        <v>1</v>
      </c>
      <c r="D147" s="3">
        <v>12618094.640000001</v>
      </c>
      <c r="E147" s="4">
        <v>39395</v>
      </c>
      <c r="F147" s="1">
        <f t="shared" si="4"/>
        <v>95</v>
      </c>
      <c r="G147" s="2">
        <f t="shared" si="5"/>
        <v>40564</v>
      </c>
      <c r="H147" s="3">
        <v>12681185.119999999</v>
      </c>
      <c r="I147" s="3">
        <v>12650030.24</v>
      </c>
      <c r="J147" s="4">
        <v>39963</v>
      </c>
    </row>
    <row r="148" spans="1:10">
      <c r="A148">
        <v>17512</v>
      </c>
      <c r="B148" t="s">
        <v>273</v>
      </c>
      <c r="C148">
        <v>0</v>
      </c>
      <c r="D148" s="3">
        <v>137554.65</v>
      </c>
      <c r="E148" s="4">
        <v>39557</v>
      </c>
      <c r="F148" s="1">
        <f t="shared" si="4"/>
        <v>94</v>
      </c>
      <c r="G148" s="2">
        <f t="shared" si="5"/>
        <v>40448</v>
      </c>
      <c r="H148" s="3">
        <v>138242.42000000001</v>
      </c>
      <c r="I148" s="3">
        <v>124418.18</v>
      </c>
      <c r="J148" s="4">
        <v>39323</v>
      </c>
    </row>
    <row r="149" spans="1:10">
      <c r="A149">
        <v>10649</v>
      </c>
      <c r="B149" t="s">
        <v>274</v>
      </c>
      <c r="C149">
        <v>2</v>
      </c>
      <c r="D149" s="3">
        <v>147379.46</v>
      </c>
      <c r="E149" s="4">
        <v>38946</v>
      </c>
      <c r="F149" s="1">
        <f t="shared" si="4"/>
        <v>94</v>
      </c>
      <c r="G149" s="2">
        <f t="shared" si="5"/>
        <v>40452</v>
      </c>
      <c r="H149" s="3">
        <v>148116.35</v>
      </c>
      <c r="I149" s="3">
        <v>140925.35999999999</v>
      </c>
      <c r="J149" s="4">
        <v>40054</v>
      </c>
    </row>
    <row r="150" spans="1:10">
      <c r="A150">
        <v>10788</v>
      </c>
      <c r="B150" t="s">
        <v>275</v>
      </c>
      <c r="C150">
        <v>0</v>
      </c>
      <c r="D150" s="3">
        <v>204861.49</v>
      </c>
      <c r="E150" s="4">
        <v>38951</v>
      </c>
      <c r="F150" s="1">
        <f t="shared" si="4"/>
        <v>94</v>
      </c>
      <c r="G150" s="2">
        <f t="shared" si="5"/>
        <v>40518</v>
      </c>
      <c r="H150" s="3">
        <v>205885.8</v>
      </c>
      <c r="I150" s="3">
        <v>205885.8</v>
      </c>
      <c r="J150" s="4">
        <v>39323</v>
      </c>
    </row>
    <row r="151" spans="1:10">
      <c r="A151">
        <v>17030</v>
      </c>
      <c r="B151" t="s">
        <v>276</v>
      </c>
      <c r="C151">
        <v>1</v>
      </c>
      <c r="D151" s="3">
        <v>8702280.25</v>
      </c>
      <c r="E151" s="4">
        <v>39443</v>
      </c>
      <c r="F151" s="1">
        <f t="shared" si="4"/>
        <v>94</v>
      </c>
      <c r="G151" s="2">
        <f t="shared" si="5"/>
        <v>40550</v>
      </c>
      <c r="H151" s="3">
        <v>8745791.6600000001</v>
      </c>
      <c r="I151" s="3">
        <v>3015497.5</v>
      </c>
      <c r="J151" s="4">
        <v>39933</v>
      </c>
    </row>
    <row r="152" spans="1:10">
      <c r="A152">
        <v>5203</v>
      </c>
      <c r="B152" t="s">
        <v>277</v>
      </c>
      <c r="C152">
        <v>2</v>
      </c>
      <c r="D152" s="3">
        <v>602911.92000000004</v>
      </c>
      <c r="E152" s="4">
        <v>38845</v>
      </c>
      <c r="F152" s="1">
        <f t="shared" si="4"/>
        <v>93</v>
      </c>
      <c r="G152" s="2">
        <f t="shared" si="5"/>
        <v>40313</v>
      </c>
      <c r="H152" s="3">
        <v>605926.48</v>
      </c>
      <c r="I152" s="3">
        <v>481957.91</v>
      </c>
      <c r="J152" s="4">
        <v>40054</v>
      </c>
    </row>
    <row r="153" spans="1:10">
      <c r="A153">
        <v>17209</v>
      </c>
      <c r="B153" t="s">
        <v>278</v>
      </c>
      <c r="C153">
        <v>2</v>
      </c>
      <c r="D153" s="3">
        <v>1205918.8999999999</v>
      </c>
      <c r="E153" s="4">
        <v>39458</v>
      </c>
      <c r="F153" s="1">
        <f t="shared" si="4"/>
        <v>93</v>
      </c>
      <c r="G153" s="2">
        <f t="shared" si="5"/>
        <v>40483</v>
      </c>
      <c r="H153" s="3">
        <v>1211948.5</v>
      </c>
      <c r="I153" s="3">
        <v>1090753.6499999999</v>
      </c>
      <c r="J153" s="4">
        <v>40054</v>
      </c>
    </row>
    <row r="154" spans="1:10">
      <c r="A154">
        <v>8119</v>
      </c>
      <c r="B154" t="s">
        <v>226</v>
      </c>
      <c r="C154">
        <v>1</v>
      </c>
      <c r="D154" s="3">
        <v>81177.240000000005</v>
      </c>
      <c r="E154" s="4">
        <v>38868</v>
      </c>
      <c r="F154" s="1">
        <f t="shared" si="4"/>
        <v>92</v>
      </c>
      <c r="G154" s="2">
        <f t="shared" si="5"/>
        <v>40436</v>
      </c>
      <c r="H154" s="3">
        <v>81583.13</v>
      </c>
      <c r="I154" s="3">
        <v>81583.13</v>
      </c>
      <c r="J154" s="4">
        <v>39323</v>
      </c>
    </row>
    <row r="155" spans="1:10">
      <c r="A155">
        <v>8809</v>
      </c>
      <c r="B155" t="s">
        <v>227</v>
      </c>
      <c r="C155">
        <v>0</v>
      </c>
      <c r="D155" s="3">
        <v>99751.4</v>
      </c>
      <c r="E155" s="4">
        <v>38891</v>
      </c>
      <c r="F155" s="1">
        <f t="shared" si="4"/>
        <v>91</v>
      </c>
      <c r="G155" s="2">
        <f t="shared" si="5"/>
        <v>40438</v>
      </c>
      <c r="H155" s="3">
        <v>100250.15</v>
      </c>
      <c r="I155" s="3">
        <v>90118.09</v>
      </c>
      <c r="J155" s="4">
        <v>39323</v>
      </c>
    </row>
    <row r="156" spans="1:10">
      <c r="A156">
        <v>16504</v>
      </c>
      <c r="B156" t="s">
        <v>273</v>
      </c>
      <c r="C156">
        <v>2</v>
      </c>
      <c r="D156" s="3">
        <v>879892.85</v>
      </c>
      <c r="E156" s="4">
        <v>39406</v>
      </c>
      <c r="F156" s="1">
        <f t="shared" si="4"/>
        <v>91</v>
      </c>
      <c r="G156" s="2">
        <f t="shared" si="5"/>
        <v>40512</v>
      </c>
      <c r="H156" s="3">
        <v>884292.32</v>
      </c>
      <c r="I156" s="3">
        <v>801759</v>
      </c>
      <c r="J156" s="4">
        <v>39323</v>
      </c>
    </row>
    <row r="157" spans="1:10">
      <c r="A157">
        <v>2086</v>
      </c>
      <c r="B157" t="s">
        <v>228</v>
      </c>
      <c r="C157">
        <v>3</v>
      </c>
      <c r="D157" s="3">
        <v>77746</v>
      </c>
      <c r="E157" s="4">
        <v>38778</v>
      </c>
      <c r="F157" s="1">
        <f t="shared" si="4"/>
        <v>90</v>
      </c>
      <c r="G157" s="2">
        <f t="shared" si="5"/>
        <v>40445</v>
      </c>
      <c r="H157" s="3">
        <v>78134.720000000001</v>
      </c>
      <c r="I157" s="3">
        <v>63109.75</v>
      </c>
      <c r="J157" s="4">
        <v>40054</v>
      </c>
    </row>
    <row r="158" spans="1:10">
      <c r="A158">
        <v>17220</v>
      </c>
      <c r="B158" t="s">
        <v>278</v>
      </c>
      <c r="C158">
        <v>2</v>
      </c>
      <c r="D158" s="3">
        <v>92234.16</v>
      </c>
      <c r="E158" s="4">
        <v>39462</v>
      </c>
      <c r="F158" s="1">
        <f t="shared" si="4"/>
        <v>90</v>
      </c>
      <c r="G158" s="2">
        <f t="shared" si="5"/>
        <v>0</v>
      </c>
      <c r="H158" s="3">
        <v>92695.33</v>
      </c>
      <c r="I158" s="3">
        <v>0</v>
      </c>
      <c r="J158" s="4">
        <v>40054</v>
      </c>
    </row>
    <row r="159" spans="1:10">
      <c r="A159">
        <v>3877</v>
      </c>
      <c r="B159" t="s">
        <v>229</v>
      </c>
      <c r="C159">
        <v>6</v>
      </c>
      <c r="D159" s="3">
        <v>114830</v>
      </c>
      <c r="E159" s="4">
        <v>38807</v>
      </c>
      <c r="F159" s="1">
        <f t="shared" si="4"/>
        <v>90</v>
      </c>
      <c r="G159" s="2">
        <f t="shared" si="5"/>
        <v>40694</v>
      </c>
      <c r="H159" s="3">
        <v>115404.15</v>
      </c>
      <c r="I159" s="3">
        <v>39886.9</v>
      </c>
      <c r="J159" s="4">
        <v>40054</v>
      </c>
    </row>
    <row r="160" spans="1:10">
      <c r="A160">
        <v>4625</v>
      </c>
      <c r="B160" t="s">
        <v>230</v>
      </c>
      <c r="C160">
        <v>5</v>
      </c>
      <c r="D160" s="3">
        <v>133286.88</v>
      </c>
      <c r="E160" s="4">
        <v>38863</v>
      </c>
      <c r="F160" s="1">
        <f t="shared" si="4"/>
        <v>90</v>
      </c>
      <c r="G160" s="2">
        <f t="shared" si="5"/>
        <v>40719</v>
      </c>
      <c r="H160" s="3">
        <v>133953.32</v>
      </c>
      <c r="I160" s="3">
        <v>114777.92</v>
      </c>
      <c r="J160" s="4">
        <v>40054</v>
      </c>
    </row>
    <row r="161" spans="1:10">
      <c r="A161">
        <v>17115</v>
      </c>
      <c r="B161" t="s">
        <v>278</v>
      </c>
      <c r="C161">
        <v>2</v>
      </c>
      <c r="D161" s="3">
        <v>174143.49</v>
      </c>
      <c r="E161" s="4">
        <v>39464</v>
      </c>
      <c r="F161" s="1">
        <f t="shared" si="4"/>
        <v>90</v>
      </c>
      <c r="G161" s="2">
        <f t="shared" si="5"/>
        <v>40431</v>
      </c>
      <c r="H161" s="3">
        <v>175014.2</v>
      </c>
      <c r="I161" s="3">
        <v>0</v>
      </c>
      <c r="J161" s="4">
        <v>40054</v>
      </c>
    </row>
    <row r="162" spans="1:10">
      <c r="A162">
        <v>17153</v>
      </c>
      <c r="B162" t="s">
        <v>266</v>
      </c>
      <c r="C162">
        <v>3</v>
      </c>
      <c r="D162" s="3">
        <v>179680.06</v>
      </c>
      <c r="E162" s="4">
        <v>39465</v>
      </c>
      <c r="F162" s="1">
        <f t="shared" si="4"/>
        <v>90</v>
      </c>
      <c r="G162" s="2">
        <f t="shared" si="5"/>
        <v>40420</v>
      </c>
      <c r="H162" s="3">
        <v>180578.46</v>
      </c>
      <c r="I162" s="3">
        <v>124942.7</v>
      </c>
      <c r="J162" s="4">
        <v>40054</v>
      </c>
    </row>
    <row r="163" spans="1:10">
      <c r="A163">
        <v>6145</v>
      </c>
      <c r="B163" t="s">
        <v>231</v>
      </c>
      <c r="C163">
        <v>1</v>
      </c>
      <c r="D163" s="3">
        <v>181615.88</v>
      </c>
      <c r="E163" s="4">
        <v>38847</v>
      </c>
      <c r="F163" s="1">
        <f t="shared" si="4"/>
        <v>90</v>
      </c>
      <c r="G163" s="2">
        <f t="shared" si="5"/>
        <v>40451</v>
      </c>
      <c r="H163" s="3">
        <v>182523.96</v>
      </c>
      <c r="I163" s="3">
        <v>182523.96</v>
      </c>
      <c r="J163" s="4">
        <v>39323</v>
      </c>
    </row>
    <row r="164" spans="1:10">
      <c r="A164">
        <v>17214</v>
      </c>
      <c r="B164" t="s">
        <v>278</v>
      </c>
      <c r="C164">
        <v>2</v>
      </c>
      <c r="D164" s="3">
        <v>201571.05</v>
      </c>
      <c r="E164" s="4">
        <v>39465</v>
      </c>
      <c r="F164" s="1">
        <f t="shared" si="4"/>
        <v>90</v>
      </c>
      <c r="G164" s="2">
        <f t="shared" si="5"/>
        <v>40430</v>
      </c>
      <c r="H164" s="3">
        <v>202578.91</v>
      </c>
      <c r="I164" s="3">
        <v>182321.02</v>
      </c>
      <c r="J164" s="4">
        <v>40054</v>
      </c>
    </row>
    <row r="165" spans="1:10">
      <c r="A165">
        <v>6110</v>
      </c>
      <c r="B165" t="s">
        <v>232</v>
      </c>
      <c r="C165">
        <v>1</v>
      </c>
      <c r="D165" s="3">
        <v>205503</v>
      </c>
      <c r="E165" s="4">
        <v>38841</v>
      </c>
      <c r="F165" s="1">
        <f t="shared" si="4"/>
        <v>90</v>
      </c>
      <c r="G165" s="2">
        <f t="shared" si="5"/>
        <v>40487</v>
      </c>
      <c r="H165" s="3">
        <v>206530.51</v>
      </c>
      <c r="I165" s="3">
        <v>185425.51</v>
      </c>
      <c r="J165" s="4">
        <v>40054</v>
      </c>
    </row>
    <row r="166" spans="1:10">
      <c r="A166">
        <v>4124</v>
      </c>
      <c r="B166" t="s">
        <v>233</v>
      </c>
      <c r="C166">
        <v>2</v>
      </c>
      <c r="D166" s="3">
        <v>239100.49</v>
      </c>
      <c r="E166" s="4">
        <v>38812</v>
      </c>
      <c r="F166" s="1">
        <f t="shared" si="4"/>
        <v>90</v>
      </c>
      <c r="G166" s="2">
        <f t="shared" si="5"/>
        <v>40456</v>
      </c>
      <c r="H166" s="3">
        <v>240295.99</v>
      </c>
      <c r="I166" s="3">
        <v>292499.21999999997</v>
      </c>
      <c r="J166" s="4">
        <v>40054</v>
      </c>
    </row>
    <row r="167" spans="1:10">
      <c r="A167">
        <v>17152</v>
      </c>
      <c r="B167" t="s">
        <v>278</v>
      </c>
      <c r="C167">
        <v>2</v>
      </c>
      <c r="D167" s="3">
        <v>250210.42</v>
      </c>
      <c r="E167" s="4">
        <v>39462</v>
      </c>
      <c r="F167" s="1">
        <f t="shared" si="4"/>
        <v>90</v>
      </c>
      <c r="G167" s="2">
        <f t="shared" si="5"/>
        <v>40426</v>
      </c>
      <c r="H167" s="3">
        <v>251461.47</v>
      </c>
      <c r="I167" s="3">
        <v>189170.14</v>
      </c>
      <c r="J167" s="4">
        <v>40054</v>
      </c>
    </row>
    <row r="168" spans="1:10">
      <c r="A168">
        <v>17813</v>
      </c>
      <c r="B168" t="s">
        <v>234</v>
      </c>
      <c r="C168">
        <v>0</v>
      </c>
      <c r="D168" s="3">
        <v>319237.75</v>
      </c>
      <c r="E168" s="4">
        <v>39636</v>
      </c>
      <c r="F168" s="1">
        <f t="shared" si="4"/>
        <v>90</v>
      </c>
      <c r="G168" s="2">
        <f t="shared" si="5"/>
        <v>40451</v>
      </c>
      <c r="H168" s="3">
        <v>320833.94</v>
      </c>
      <c r="I168" s="3">
        <v>288606.89</v>
      </c>
      <c r="J168" s="4">
        <v>40054</v>
      </c>
    </row>
    <row r="169" spans="1:10">
      <c r="A169">
        <v>17375</v>
      </c>
      <c r="B169" t="s">
        <v>278</v>
      </c>
      <c r="C169">
        <v>3</v>
      </c>
      <c r="D169" s="3">
        <v>652647.32999999996</v>
      </c>
      <c r="E169" s="4">
        <v>39471</v>
      </c>
      <c r="F169" s="1">
        <f t="shared" si="4"/>
        <v>90</v>
      </c>
      <c r="G169" s="2">
        <f t="shared" si="5"/>
        <v>40438</v>
      </c>
      <c r="H169" s="3">
        <v>655910.57999999996</v>
      </c>
      <c r="I169" s="3">
        <v>429800.77</v>
      </c>
      <c r="J169" s="4">
        <v>40054</v>
      </c>
    </row>
    <row r="170" spans="1:10">
      <c r="A170">
        <v>17160</v>
      </c>
      <c r="B170" t="s">
        <v>278</v>
      </c>
      <c r="C170">
        <v>3</v>
      </c>
      <c r="D170" s="3">
        <v>690459.43</v>
      </c>
      <c r="E170" s="4">
        <v>39470</v>
      </c>
      <c r="F170" s="1">
        <f t="shared" si="4"/>
        <v>90</v>
      </c>
      <c r="G170" s="2">
        <f t="shared" si="5"/>
        <v>40452</v>
      </c>
      <c r="H170" s="3">
        <v>693911.73</v>
      </c>
      <c r="I170" s="3">
        <v>255998.88</v>
      </c>
      <c r="J170" s="4">
        <v>40054</v>
      </c>
    </row>
    <row r="171" spans="1:10">
      <c r="A171">
        <v>17150</v>
      </c>
      <c r="B171" t="s">
        <v>278</v>
      </c>
      <c r="C171">
        <v>3</v>
      </c>
      <c r="D171" s="3">
        <v>921128.79</v>
      </c>
      <c r="E171" s="4">
        <v>39458</v>
      </c>
      <c r="F171" s="1">
        <f t="shared" si="4"/>
        <v>90</v>
      </c>
      <c r="G171" s="2">
        <f t="shared" si="5"/>
        <v>40497</v>
      </c>
      <c r="H171" s="3">
        <v>925734.43</v>
      </c>
      <c r="I171" s="3">
        <v>506582.97</v>
      </c>
      <c r="J171" s="4">
        <v>40054</v>
      </c>
    </row>
    <row r="172" spans="1:10">
      <c r="A172">
        <v>17149</v>
      </c>
      <c r="B172" t="s">
        <v>266</v>
      </c>
      <c r="C172">
        <v>3</v>
      </c>
      <c r="D172" s="3">
        <v>1236542.78</v>
      </c>
      <c r="E172" s="4">
        <v>39458</v>
      </c>
      <c r="F172" s="1">
        <f t="shared" si="4"/>
        <v>90</v>
      </c>
      <c r="G172" s="2">
        <f t="shared" si="5"/>
        <v>40451</v>
      </c>
      <c r="H172" s="3">
        <v>1242725.51</v>
      </c>
      <c r="I172" s="3">
        <v>856343.4</v>
      </c>
      <c r="J172" s="4">
        <v>40054</v>
      </c>
    </row>
    <row r="173" spans="1:10">
      <c r="A173">
        <v>16955</v>
      </c>
      <c r="B173" t="s">
        <v>373</v>
      </c>
      <c r="C173">
        <v>0</v>
      </c>
      <c r="D173" s="3">
        <v>1675796.39</v>
      </c>
      <c r="E173" s="4">
        <v>39462</v>
      </c>
      <c r="F173" s="1">
        <f t="shared" si="4"/>
        <v>90</v>
      </c>
      <c r="G173" s="2">
        <f t="shared" si="5"/>
        <v>40567</v>
      </c>
      <c r="H173" s="3">
        <v>1684175.37</v>
      </c>
      <c r="I173" s="3">
        <v>1684175.37</v>
      </c>
      <c r="J173" s="4">
        <v>39323</v>
      </c>
    </row>
    <row r="174" spans="1:10">
      <c r="A174">
        <v>1054</v>
      </c>
      <c r="B174" t="s">
        <v>294</v>
      </c>
      <c r="C174">
        <v>10</v>
      </c>
      <c r="D174" s="3">
        <v>4062303.12</v>
      </c>
      <c r="E174" s="4">
        <v>38728</v>
      </c>
      <c r="F174" s="1">
        <f t="shared" si="4"/>
        <v>90</v>
      </c>
      <c r="G174" s="2">
        <f t="shared" si="5"/>
        <v>40451</v>
      </c>
      <c r="H174" s="3">
        <v>4082614.63</v>
      </c>
      <c r="I174" s="3">
        <v>3504938.9</v>
      </c>
      <c r="J174" s="4">
        <v>40054</v>
      </c>
    </row>
    <row r="175" spans="1:10">
      <c r="A175">
        <v>16880</v>
      </c>
      <c r="B175" t="s">
        <v>235</v>
      </c>
      <c r="C175">
        <v>0</v>
      </c>
      <c r="D175" s="3">
        <v>28951500</v>
      </c>
      <c r="E175" s="4">
        <v>39379</v>
      </c>
      <c r="F175" s="1">
        <f t="shared" si="4"/>
        <v>90</v>
      </c>
      <c r="G175" s="2">
        <f t="shared" si="5"/>
        <v>40578</v>
      </c>
      <c r="H175" s="3">
        <v>29096257.5</v>
      </c>
      <c r="I175" s="3">
        <v>13707492.34</v>
      </c>
      <c r="J175" s="4">
        <v>39933</v>
      </c>
    </row>
    <row r="176" spans="1:10">
      <c r="A176">
        <v>17212</v>
      </c>
      <c r="B176" t="s">
        <v>278</v>
      </c>
      <c r="C176">
        <v>2</v>
      </c>
      <c r="D176" s="3">
        <v>214416.1</v>
      </c>
      <c r="E176" s="4">
        <v>39464</v>
      </c>
      <c r="F176" s="1">
        <f t="shared" si="4"/>
        <v>89</v>
      </c>
      <c r="G176" s="2">
        <f t="shared" si="5"/>
        <v>40461</v>
      </c>
      <c r="H176" s="3">
        <v>215488.18</v>
      </c>
      <c r="I176" s="3">
        <v>189310.04</v>
      </c>
      <c r="J176" s="4">
        <v>40054</v>
      </c>
    </row>
    <row r="177" spans="1:10">
      <c r="A177">
        <v>17113</v>
      </c>
      <c r="B177" t="s">
        <v>278</v>
      </c>
      <c r="C177">
        <v>4</v>
      </c>
      <c r="D177" s="3">
        <v>1347625.75</v>
      </c>
      <c r="E177" s="4">
        <v>39450</v>
      </c>
      <c r="F177" s="1">
        <f t="shared" si="4"/>
        <v>89</v>
      </c>
      <c r="G177" s="2">
        <f t="shared" si="5"/>
        <v>40515</v>
      </c>
      <c r="H177" s="3">
        <v>1354363.88</v>
      </c>
      <c r="I177" s="3">
        <v>1000717.63</v>
      </c>
      <c r="J177" s="4">
        <v>40054</v>
      </c>
    </row>
    <row r="178" spans="1:10">
      <c r="A178">
        <v>17103</v>
      </c>
      <c r="B178" t="s">
        <v>355</v>
      </c>
      <c r="C178">
        <v>3</v>
      </c>
      <c r="D178" s="3">
        <v>1547306.27</v>
      </c>
      <c r="E178" s="4">
        <v>39442</v>
      </c>
      <c r="F178" s="1">
        <f t="shared" si="4"/>
        <v>89</v>
      </c>
      <c r="G178" s="2">
        <f t="shared" si="5"/>
        <v>40487</v>
      </c>
      <c r="H178" s="3">
        <v>1555042.8</v>
      </c>
      <c r="I178" s="3">
        <v>1027221.28</v>
      </c>
      <c r="J178" s="4">
        <v>40054</v>
      </c>
    </row>
    <row r="179" spans="1:10">
      <c r="A179">
        <v>8833</v>
      </c>
      <c r="B179" t="s">
        <v>236</v>
      </c>
      <c r="C179">
        <v>2</v>
      </c>
      <c r="D179" s="3">
        <v>75590.320000000007</v>
      </c>
      <c r="E179" s="4">
        <v>38911</v>
      </c>
      <c r="F179" s="1">
        <f t="shared" si="4"/>
        <v>88</v>
      </c>
      <c r="G179" s="2">
        <f t="shared" si="5"/>
        <v>40507</v>
      </c>
      <c r="H179" s="3">
        <v>75466.11</v>
      </c>
      <c r="I179" s="3">
        <v>75466.11</v>
      </c>
      <c r="J179" s="4">
        <v>39323</v>
      </c>
    </row>
    <row r="180" spans="1:10">
      <c r="A180">
        <v>17207</v>
      </c>
      <c r="B180" t="s">
        <v>278</v>
      </c>
      <c r="C180">
        <v>2</v>
      </c>
      <c r="D180" s="3">
        <v>182236.83</v>
      </c>
      <c r="E180" s="4">
        <v>39464</v>
      </c>
      <c r="F180" s="1">
        <f t="shared" si="4"/>
        <v>88</v>
      </c>
      <c r="G180" s="2">
        <f t="shared" si="5"/>
        <v>40424</v>
      </c>
      <c r="H180" s="3">
        <v>183148.03</v>
      </c>
      <c r="I180" s="3">
        <v>144781.07</v>
      </c>
      <c r="J180" s="4">
        <v>40054</v>
      </c>
    </row>
    <row r="181" spans="1:10">
      <c r="A181">
        <v>17202</v>
      </c>
      <c r="B181" t="s">
        <v>266</v>
      </c>
      <c r="C181">
        <v>3</v>
      </c>
      <c r="D181" s="3">
        <v>446076.88</v>
      </c>
      <c r="E181" s="4">
        <v>39458</v>
      </c>
      <c r="F181" s="1">
        <f t="shared" si="4"/>
        <v>88</v>
      </c>
      <c r="G181" s="2">
        <f t="shared" si="5"/>
        <v>40417</v>
      </c>
      <c r="H181" s="3">
        <v>448307.26</v>
      </c>
      <c r="I181" s="3">
        <v>291869.67</v>
      </c>
      <c r="J181" s="4">
        <v>40054</v>
      </c>
    </row>
    <row r="182" spans="1:10">
      <c r="A182">
        <v>17211</v>
      </c>
      <c r="B182" t="s">
        <v>278</v>
      </c>
      <c r="C182">
        <v>3</v>
      </c>
      <c r="D182" s="3">
        <v>892564.31</v>
      </c>
      <c r="E182" s="4">
        <v>39458</v>
      </c>
      <c r="F182" s="1">
        <f t="shared" si="4"/>
        <v>88</v>
      </c>
      <c r="G182" s="2">
        <f t="shared" si="5"/>
        <v>40455</v>
      </c>
      <c r="H182" s="3">
        <v>897027.13</v>
      </c>
      <c r="I182" s="3">
        <v>352229.88</v>
      </c>
      <c r="J182" s="4">
        <v>40054</v>
      </c>
    </row>
    <row r="183" spans="1:10">
      <c r="A183">
        <v>17200</v>
      </c>
      <c r="B183" t="s">
        <v>266</v>
      </c>
      <c r="C183">
        <v>2</v>
      </c>
      <c r="D183" s="3">
        <v>153321.07999999999</v>
      </c>
      <c r="E183" s="4">
        <v>39465</v>
      </c>
      <c r="F183" s="1">
        <f t="shared" si="4"/>
        <v>87</v>
      </c>
      <c r="G183" s="2">
        <f t="shared" si="5"/>
        <v>40469</v>
      </c>
      <c r="H183" s="3">
        <v>154087.67999999999</v>
      </c>
      <c r="I183" s="3">
        <v>118325.08</v>
      </c>
      <c r="J183" s="4">
        <v>40054</v>
      </c>
    </row>
    <row r="184" spans="1:10">
      <c r="A184">
        <v>17102</v>
      </c>
      <c r="B184" t="s">
        <v>266</v>
      </c>
      <c r="C184">
        <v>2</v>
      </c>
      <c r="D184" s="3">
        <v>197912.62</v>
      </c>
      <c r="E184" s="4">
        <v>39458</v>
      </c>
      <c r="F184" s="1">
        <f t="shared" si="4"/>
        <v>87</v>
      </c>
      <c r="G184" s="2">
        <f t="shared" si="5"/>
        <v>40441</v>
      </c>
      <c r="H184" s="3">
        <v>198902.18</v>
      </c>
      <c r="I184" s="3">
        <v>145879.93</v>
      </c>
      <c r="J184" s="4">
        <v>40054</v>
      </c>
    </row>
    <row r="185" spans="1:10">
      <c r="A185">
        <v>13520</v>
      </c>
      <c r="B185" t="s">
        <v>237</v>
      </c>
      <c r="C185">
        <v>4</v>
      </c>
      <c r="D185" s="3">
        <v>653674.97</v>
      </c>
      <c r="E185" s="4">
        <v>38968</v>
      </c>
      <c r="F185" s="1">
        <f t="shared" si="4"/>
        <v>87</v>
      </c>
      <c r="G185" s="2">
        <f t="shared" si="5"/>
        <v>40507</v>
      </c>
      <c r="H185" s="3">
        <v>656943.35</v>
      </c>
      <c r="I185" s="3">
        <v>0</v>
      </c>
      <c r="J185" s="4">
        <v>40054</v>
      </c>
    </row>
    <row r="186" spans="1:10">
      <c r="A186">
        <v>17206</v>
      </c>
      <c r="B186" t="s">
        <v>266</v>
      </c>
      <c r="C186">
        <v>3</v>
      </c>
      <c r="D186" s="3">
        <v>807338.43</v>
      </c>
      <c r="E186" s="4">
        <v>39458</v>
      </c>
      <c r="F186" s="1">
        <f t="shared" si="4"/>
        <v>87</v>
      </c>
      <c r="G186" s="2">
        <f t="shared" si="5"/>
        <v>40459</v>
      </c>
      <c r="H186" s="3">
        <v>811375.12</v>
      </c>
      <c r="I186" s="3">
        <v>665391.89</v>
      </c>
      <c r="J186" s="4">
        <v>40054</v>
      </c>
    </row>
    <row r="187" spans="1:10">
      <c r="A187">
        <v>17164</v>
      </c>
      <c r="B187" t="s">
        <v>278</v>
      </c>
      <c r="C187">
        <v>2</v>
      </c>
      <c r="D187" s="3">
        <v>2531128.14</v>
      </c>
      <c r="E187" s="4">
        <v>39475</v>
      </c>
      <c r="F187" s="1">
        <f t="shared" si="4"/>
        <v>87</v>
      </c>
      <c r="G187" s="2">
        <f t="shared" si="5"/>
        <v>40501</v>
      </c>
      <c r="H187" s="3">
        <v>2543783.7799999998</v>
      </c>
      <c r="I187" s="3">
        <v>2273419.54</v>
      </c>
      <c r="J187" s="4">
        <v>40054</v>
      </c>
    </row>
    <row r="188" spans="1:10">
      <c r="A188">
        <v>13598</v>
      </c>
      <c r="B188" t="s">
        <v>378</v>
      </c>
      <c r="C188">
        <v>4</v>
      </c>
      <c r="D188" s="3">
        <v>103786.19</v>
      </c>
      <c r="E188" s="4">
        <v>38955</v>
      </c>
      <c r="F188" s="1">
        <f t="shared" si="4"/>
        <v>86</v>
      </c>
      <c r="G188" s="2">
        <f t="shared" si="5"/>
        <v>40434</v>
      </c>
      <c r="H188" s="3">
        <v>104305.12</v>
      </c>
      <c r="I188" s="3">
        <v>89265.77</v>
      </c>
      <c r="J188" s="4">
        <v>39323</v>
      </c>
    </row>
    <row r="189" spans="1:10">
      <c r="A189">
        <v>17368</v>
      </c>
      <c r="B189" t="s">
        <v>278</v>
      </c>
      <c r="C189">
        <v>2</v>
      </c>
      <c r="D189" s="3">
        <v>117166.61</v>
      </c>
      <c r="E189" s="4">
        <v>39475</v>
      </c>
      <c r="F189" s="1">
        <f t="shared" si="4"/>
        <v>86</v>
      </c>
      <c r="G189" s="2">
        <f t="shared" si="5"/>
        <v>40451</v>
      </c>
      <c r="H189" s="3">
        <v>117752.45</v>
      </c>
      <c r="I189" s="3">
        <v>105924.48</v>
      </c>
      <c r="J189" s="4">
        <v>40054</v>
      </c>
    </row>
    <row r="190" spans="1:10">
      <c r="A190">
        <v>6848</v>
      </c>
      <c r="B190" t="s">
        <v>238</v>
      </c>
      <c r="C190">
        <v>2</v>
      </c>
      <c r="D190" s="3">
        <v>136751.10999999999</v>
      </c>
      <c r="E190" s="4">
        <v>38887</v>
      </c>
      <c r="F190" s="1">
        <f t="shared" si="4"/>
        <v>86</v>
      </c>
      <c r="G190" s="2">
        <f t="shared" si="5"/>
        <v>40445</v>
      </c>
      <c r="H190" s="3">
        <v>137434.85999999999</v>
      </c>
      <c r="I190" s="3">
        <v>97600.66</v>
      </c>
      <c r="J190" s="4">
        <v>39323</v>
      </c>
    </row>
    <row r="191" spans="1:10">
      <c r="A191">
        <v>12392</v>
      </c>
      <c r="B191" t="s">
        <v>239</v>
      </c>
      <c r="C191">
        <v>1</v>
      </c>
      <c r="D191" s="3">
        <v>191067.1</v>
      </c>
      <c r="E191" s="4">
        <v>39125</v>
      </c>
      <c r="F191" s="1">
        <f t="shared" si="4"/>
        <v>86</v>
      </c>
      <c r="G191" s="2">
        <f t="shared" si="5"/>
        <v>40480</v>
      </c>
      <c r="H191" s="3">
        <v>192022.44</v>
      </c>
      <c r="I191" s="3">
        <v>179523.66</v>
      </c>
      <c r="J191" s="4">
        <v>39323</v>
      </c>
    </row>
    <row r="192" spans="1:10">
      <c r="A192">
        <v>17353</v>
      </c>
      <c r="B192" t="s">
        <v>278</v>
      </c>
      <c r="C192">
        <v>2</v>
      </c>
      <c r="D192" s="3">
        <v>303231.11</v>
      </c>
      <c r="E192" s="4">
        <v>39475</v>
      </c>
      <c r="F192" s="1">
        <f t="shared" si="4"/>
        <v>86</v>
      </c>
      <c r="G192" s="2">
        <f t="shared" si="5"/>
        <v>40424</v>
      </c>
      <c r="H192" s="3">
        <v>304747.26</v>
      </c>
      <c r="I192" s="3">
        <v>184624.53</v>
      </c>
      <c r="J192" s="4">
        <v>40054</v>
      </c>
    </row>
    <row r="193" spans="1:10">
      <c r="A193">
        <v>17720</v>
      </c>
      <c r="B193" t="s">
        <v>240</v>
      </c>
      <c r="C193">
        <v>1</v>
      </c>
      <c r="D193" s="3">
        <v>3420379.56</v>
      </c>
      <c r="E193" s="4">
        <v>39653</v>
      </c>
      <c r="F193" s="1">
        <f t="shared" si="4"/>
        <v>86</v>
      </c>
      <c r="G193" s="2">
        <f t="shared" si="5"/>
        <v>40508</v>
      </c>
      <c r="H193" s="3">
        <v>3437481.46</v>
      </c>
      <c r="I193" s="3">
        <v>3093733.31</v>
      </c>
      <c r="J193" s="4">
        <v>39598</v>
      </c>
    </row>
    <row r="194" spans="1:10">
      <c r="A194">
        <v>4913</v>
      </c>
      <c r="B194" t="s">
        <v>241</v>
      </c>
      <c r="C194">
        <v>4</v>
      </c>
      <c r="D194" s="3">
        <v>48400.56</v>
      </c>
      <c r="E194" s="4">
        <v>38838</v>
      </c>
      <c r="F194" s="1">
        <f t="shared" ref="F194:F257" si="6">VLOOKUP(A194,Reports,12,FALSE)</f>
        <v>85</v>
      </c>
      <c r="G194" s="2">
        <f t="shared" ref="G194:G257" si="7">VLOOKUP(A194,Reports,13,FALSE)</f>
        <v>40359</v>
      </c>
      <c r="H194" s="3">
        <v>48642.559999999998</v>
      </c>
      <c r="I194" s="3">
        <v>0</v>
      </c>
      <c r="J194" s="4">
        <v>40054</v>
      </c>
    </row>
    <row r="195" spans="1:10">
      <c r="A195">
        <v>11065</v>
      </c>
      <c r="B195" t="s">
        <v>242</v>
      </c>
      <c r="C195">
        <v>1</v>
      </c>
      <c r="D195" s="3">
        <v>174760</v>
      </c>
      <c r="E195" s="4">
        <v>38946</v>
      </c>
      <c r="F195" s="1">
        <f t="shared" si="6"/>
        <v>85</v>
      </c>
      <c r="G195" s="2">
        <f t="shared" si="7"/>
        <v>40451</v>
      </c>
      <c r="H195" s="3">
        <v>175633.8</v>
      </c>
      <c r="I195" s="3">
        <v>148500.81</v>
      </c>
      <c r="J195" s="4">
        <v>40054</v>
      </c>
    </row>
    <row r="196" spans="1:10">
      <c r="A196">
        <v>17365</v>
      </c>
      <c r="B196" t="s">
        <v>278</v>
      </c>
      <c r="C196">
        <v>3</v>
      </c>
      <c r="D196" s="3">
        <v>279542.56</v>
      </c>
      <c r="E196" s="4">
        <v>39475</v>
      </c>
      <c r="F196" s="1">
        <f t="shared" si="6"/>
        <v>85</v>
      </c>
      <c r="G196" s="2">
        <f t="shared" si="7"/>
        <v>40422</v>
      </c>
      <c r="H196" s="3">
        <v>280940.28000000003</v>
      </c>
      <c r="I196" s="3">
        <v>170540.13</v>
      </c>
      <c r="J196" s="4">
        <v>40054</v>
      </c>
    </row>
    <row r="197" spans="1:10">
      <c r="A197">
        <v>17356</v>
      </c>
      <c r="B197" t="s">
        <v>243</v>
      </c>
      <c r="C197">
        <v>2</v>
      </c>
      <c r="D197" s="3">
        <v>312922.37</v>
      </c>
      <c r="E197" s="4">
        <v>39475</v>
      </c>
      <c r="F197" s="1">
        <f t="shared" si="6"/>
        <v>85</v>
      </c>
      <c r="G197" s="2">
        <f t="shared" si="7"/>
        <v>40452</v>
      </c>
      <c r="H197" s="3">
        <v>314486.98</v>
      </c>
      <c r="I197" s="3">
        <v>283036.02</v>
      </c>
      <c r="J197" s="4">
        <v>40054</v>
      </c>
    </row>
    <row r="198" spans="1:10">
      <c r="A198">
        <v>12187</v>
      </c>
      <c r="B198" t="s">
        <v>244</v>
      </c>
      <c r="C198">
        <v>0</v>
      </c>
      <c r="D198" s="3">
        <v>350595.92</v>
      </c>
      <c r="E198" s="4">
        <v>38951</v>
      </c>
      <c r="F198" s="1">
        <f t="shared" si="6"/>
        <v>85</v>
      </c>
      <c r="G198" s="2">
        <f t="shared" si="7"/>
        <v>40512</v>
      </c>
      <c r="H198" s="3">
        <v>352348.9</v>
      </c>
      <c r="I198" s="3">
        <v>352348.9</v>
      </c>
      <c r="J198" s="4">
        <v>39323</v>
      </c>
    </row>
    <row r="199" spans="1:10">
      <c r="A199">
        <v>8619</v>
      </c>
      <c r="B199" t="s">
        <v>245</v>
      </c>
      <c r="C199">
        <v>1</v>
      </c>
      <c r="D199" s="3">
        <v>350876.45</v>
      </c>
      <c r="E199" s="4">
        <v>38911</v>
      </c>
      <c r="F199" s="1">
        <f t="shared" si="6"/>
        <v>85</v>
      </c>
      <c r="G199" s="2">
        <f t="shared" si="7"/>
        <v>40492</v>
      </c>
      <c r="H199" s="3">
        <v>352630.83</v>
      </c>
      <c r="I199" s="3">
        <v>252069.88</v>
      </c>
      <c r="J199" s="4">
        <v>39323</v>
      </c>
    </row>
    <row r="200" spans="1:10">
      <c r="A200">
        <v>17155</v>
      </c>
      <c r="B200" t="s">
        <v>278</v>
      </c>
      <c r="C200">
        <v>2</v>
      </c>
      <c r="D200" s="3">
        <v>384434.84</v>
      </c>
      <c r="E200" s="4">
        <v>39470</v>
      </c>
      <c r="F200" s="1">
        <f t="shared" si="6"/>
        <v>85</v>
      </c>
      <c r="G200" s="2">
        <f t="shared" si="7"/>
        <v>40445</v>
      </c>
      <c r="H200" s="3">
        <v>386357.01</v>
      </c>
      <c r="I200" s="3">
        <v>326181.62</v>
      </c>
      <c r="J200" s="4">
        <v>40054</v>
      </c>
    </row>
    <row r="201" spans="1:10">
      <c r="A201">
        <v>17404</v>
      </c>
      <c r="B201" t="s">
        <v>246</v>
      </c>
      <c r="C201">
        <v>1</v>
      </c>
      <c r="D201" s="3">
        <v>1142968</v>
      </c>
      <c r="E201" s="4">
        <v>39510</v>
      </c>
      <c r="F201" s="1">
        <f t="shared" si="6"/>
        <v>85</v>
      </c>
      <c r="G201" s="2">
        <f t="shared" si="7"/>
        <v>40525</v>
      </c>
      <c r="H201" s="3">
        <v>1148682.8400000001</v>
      </c>
      <c r="I201" s="3">
        <v>1033814.56</v>
      </c>
      <c r="J201" s="4">
        <v>40054</v>
      </c>
    </row>
    <row r="202" spans="1:10">
      <c r="A202">
        <v>17369</v>
      </c>
      <c r="B202" t="s">
        <v>355</v>
      </c>
      <c r="C202">
        <v>2</v>
      </c>
      <c r="D202" s="3">
        <v>215819.27</v>
      </c>
      <c r="E202" s="4">
        <v>39477</v>
      </c>
      <c r="F202" s="1">
        <f t="shared" si="6"/>
        <v>84</v>
      </c>
      <c r="G202" s="2">
        <f t="shared" si="7"/>
        <v>40417</v>
      </c>
      <c r="H202" s="3">
        <v>216898.37</v>
      </c>
      <c r="I202" s="3">
        <v>171660.03</v>
      </c>
      <c r="J202" s="4">
        <v>40054</v>
      </c>
    </row>
    <row r="203" spans="1:10">
      <c r="A203">
        <v>17208</v>
      </c>
      <c r="B203" t="s">
        <v>355</v>
      </c>
      <c r="C203">
        <v>2</v>
      </c>
      <c r="D203" s="3">
        <v>520982.36</v>
      </c>
      <c r="E203" s="4">
        <v>39458</v>
      </c>
      <c r="F203" s="1">
        <f t="shared" si="6"/>
        <v>84</v>
      </c>
      <c r="G203" s="2">
        <f t="shared" si="7"/>
        <v>40417</v>
      </c>
      <c r="H203" s="3">
        <v>523587.27</v>
      </c>
      <c r="I203" s="3">
        <v>471228.54</v>
      </c>
      <c r="J203" s="4">
        <v>40054</v>
      </c>
    </row>
    <row r="204" spans="1:10">
      <c r="A204">
        <v>17105</v>
      </c>
      <c r="B204" t="s">
        <v>355</v>
      </c>
      <c r="C204">
        <v>2</v>
      </c>
      <c r="D204" s="3">
        <v>1013518.64</v>
      </c>
      <c r="E204" s="4">
        <v>39442</v>
      </c>
      <c r="F204" s="1">
        <f t="shared" si="6"/>
        <v>84</v>
      </c>
      <c r="G204" s="2">
        <f t="shared" si="7"/>
        <v>40480</v>
      </c>
      <c r="H204" s="3">
        <v>1018586.23</v>
      </c>
      <c r="I204" s="3">
        <v>960917.51</v>
      </c>
      <c r="J204" s="4">
        <v>40054</v>
      </c>
    </row>
    <row r="205" spans="1:10">
      <c r="A205">
        <v>17104</v>
      </c>
      <c r="B205" t="s">
        <v>266</v>
      </c>
      <c r="C205">
        <v>3</v>
      </c>
      <c r="D205" s="3">
        <v>1018593.02</v>
      </c>
      <c r="E205" s="4">
        <v>39462</v>
      </c>
      <c r="F205" s="1">
        <f t="shared" si="6"/>
        <v>84</v>
      </c>
      <c r="G205" s="2">
        <f t="shared" si="7"/>
        <v>40482</v>
      </c>
      <c r="H205" s="3">
        <v>1023685.99</v>
      </c>
      <c r="I205" s="3">
        <v>921317.4</v>
      </c>
      <c r="J205" s="4">
        <v>40054</v>
      </c>
    </row>
    <row r="206" spans="1:10">
      <c r="A206">
        <v>17373</v>
      </c>
      <c r="B206" t="s">
        <v>278</v>
      </c>
      <c r="C206">
        <v>2</v>
      </c>
      <c r="D206" s="3">
        <v>1199709.9099999999</v>
      </c>
      <c r="E206" s="4">
        <v>39482</v>
      </c>
      <c r="F206" s="1">
        <f t="shared" si="6"/>
        <v>84</v>
      </c>
      <c r="G206" s="2">
        <f t="shared" si="7"/>
        <v>40469</v>
      </c>
      <c r="H206" s="3">
        <v>1205708.46</v>
      </c>
      <c r="I206" s="3">
        <v>1085137.6100000001</v>
      </c>
      <c r="J206" s="4">
        <v>40054</v>
      </c>
    </row>
    <row r="207" spans="1:10">
      <c r="A207">
        <v>3968</v>
      </c>
      <c r="B207" t="s">
        <v>247</v>
      </c>
      <c r="C207">
        <v>2</v>
      </c>
      <c r="D207" s="3">
        <v>80464.070000000007</v>
      </c>
      <c r="E207" s="4">
        <v>38807</v>
      </c>
      <c r="F207" s="1">
        <f t="shared" si="6"/>
        <v>83</v>
      </c>
      <c r="G207" s="2">
        <f t="shared" si="7"/>
        <v>40462</v>
      </c>
      <c r="H207" s="3">
        <v>80866.399999999994</v>
      </c>
      <c r="I207" s="3">
        <v>94945.37</v>
      </c>
      <c r="J207" s="4">
        <v>40054</v>
      </c>
    </row>
    <row r="208" spans="1:10">
      <c r="A208">
        <v>17146</v>
      </c>
      <c r="B208" t="s">
        <v>266</v>
      </c>
      <c r="C208">
        <v>2</v>
      </c>
      <c r="D208" s="3">
        <v>305447.32</v>
      </c>
      <c r="E208" s="4">
        <v>39469</v>
      </c>
      <c r="F208" s="1">
        <f t="shared" si="6"/>
        <v>83</v>
      </c>
      <c r="G208" s="2">
        <f t="shared" si="7"/>
        <v>40452</v>
      </c>
      <c r="H208" s="3">
        <v>306974.56</v>
      </c>
      <c r="I208" s="3">
        <v>239179.95</v>
      </c>
      <c r="J208" s="4">
        <v>40054</v>
      </c>
    </row>
    <row r="209" spans="1:10">
      <c r="A209">
        <v>17210</v>
      </c>
      <c r="B209" t="s">
        <v>278</v>
      </c>
      <c r="C209">
        <v>2</v>
      </c>
      <c r="D209" s="3">
        <v>479746.31</v>
      </c>
      <c r="E209" s="4">
        <v>39464</v>
      </c>
      <c r="F209" s="1">
        <f t="shared" si="6"/>
        <v>83</v>
      </c>
      <c r="G209" s="2">
        <f t="shared" si="7"/>
        <v>40417</v>
      </c>
      <c r="H209" s="3">
        <v>482145.04</v>
      </c>
      <c r="I209" s="3">
        <v>400140.75</v>
      </c>
      <c r="J209" s="4">
        <v>40054</v>
      </c>
    </row>
    <row r="210" spans="1:10">
      <c r="A210">
        <v>12497</v>
      </c>
      <c r="B210" t="s">
        <v>248</v>
      </c>
      <c r="C210">
        <v>3</v>
      </c>
      <c r="D210" s="3">
        <v>430723.42</v>
      </c>
      <c r="E210" s="4">
        <v>38968</v>
      </c>
      <c r="F210" s="1">
        <f t="shared" si="6"/>
        <v>82</v>
      </c>
      <c r="G210" s="2">
        <f t="shared" si="7"/>
        <v>40513</v>
      </c>
      <c r="H210" s="3">
        <v>432877.03</v>
      </c>
      <c r="I210" s="3">
        <v>370129.18</v>
      </c>
      <c r="J210" s="4">
        <v>40054</v>
      </c>
    </row>
    <row r="211" spans="1:10">
      <c r="A211">
        <v>16682</v>
      </c>
      <c r="B211" t="s">
        <v>373</v>
      </c>
      <c r="C211">
        <v>3</v>
      </c>
      <c r="D211" s="3">
        <v>976386.49</v>
      </c>
      <c r="E211" s="4">
        <v>39371</v>
      </c>
      <c r="F211" s="1">
        <f t="shared" si="6"/>
        <v>82</v>
      </c>
      <c r="G211" s="2">
        <f t="shared" si="7"/>
        <v>40462</v>
      </c>
      <c r="H211" s="3">
        <v>981268.44</v>
      </c>
      <c r="I211" s="3">
        <v>801408.41</v>
      </c>
      <c r="J211" s="4">
        <v>39323</v>
      </c>
    </row>
    <row r="212" spans="1:10">
      <c r="A212">
        <v>17357</v>
      </c>
      <c r="B212" t="s">
        <v>355</v>
      </c>
      <c r="C212">
        <v>2</v>
      </c>
      <c r="D212" s="3">
        <v>417572.88</v>
      </c>
      <c r="E212" s="4">
        <v>39475</v>
      </c>
      <c r="F212" s="1">
        <f t="shared" si="6"/>
        <v>81</v>
      </c>
      <c r="G212" s="2">
        <f t="shared" si="7"/>
        <v>40451</v>
      </c>
      <c r="H212" s="3">
        <v>419660.74</v>
      </c>
      <c r="I212" s="3">
        <v>377697.68</v>
      </c>
      <c r="J212" s="4">
        <v>40054</v>
      </c>
    </row>
    <row r="213" spans="1:10">
      <c r="A213">
        <v>17124</v>
      </c>
      <c r="B213" t="s">
        <v>266</v>
      </c>
      <c r="C213">
        <v>2</v>
      </c>
      <c r="D213" s="3">
        <v>2214593.1800000002</v>
      </c>
      <c r="E213" s="4">
        <v>39475</v>
      </c>
      <c r="F213" s="1">
        <f t="shared" si="6"/>
        <v>81</v>
      </c>
      <c r="G213" s="2">
        <f t="shared" si="7"/>
        <v>40512</v>
      </c>
      <c r="H213" s="3">
        <v>2225666.13</v>
      </c>
      <c r="I213" s="3">
        <v>1623035.46</v>
      </c>
      <c r="J213" s="4">
        <v>40054</v>
      </c>
    </row>
    <row r="214" spans="1:10">
      <c r="A214">
        <v>6114</v>
      </c>
      <c r="B214" t="s">
        <v>249</v>
      </c>
      <c r="C214">
        <v>2</v>
      </c>
      <c r="D214" s="3">
        <v>114195.45</v>
      </c>
      <c r="E214" s="4">
        <v>38887</v>
      </c>
      <c r="F214" s="1">
        <f t="shared" si="6"/>
        <v>80</v>
      </c>
      <c r="G214" s="2">
        <f t="shared" si="7"/>
        <v>40486</v>
      </c>
      <c r="H214" s="3">
        <v>114766.43</v>
      </c>
      <c r="I214" s="3">
        <v>101324.58</v>
      </c>
      <c r="J214" s="4">
        <v>39323</v>
      </c>
    </row>
    <row r="215" spans="1:10">
      <c r="A215">
        <v>8057</v>
      </c>
      <c r="B215" t="s">
        <v>250</v>
      </c>
      <c r="C215">
        <v>1</v>
      </c>
      <c r="D215" s="3">
        <v>1026000</v>
      </c>
      <c r="E215" s="4">
        <v>38891</v>
      </c>
      <c r="F215" s="1">
        <f t="shared" si="6"/>
        <v>80</v>
      </c>
      <c r="G215" s="2">
        <f t="shared" si="7"/>
        <v>40548</v>
      </c>
      <c r="H215" s="3">
        <v>1031130</v>
      </c>
      <c r="I215" s="3">
        <v>0</v>
      </c>
      <c r="J215" s="4">
        <v>40054</v>
      </c>
    </row>
    <row r="216" spans="1:10">
      <c r="A216">
        <v>16972</v>
      </c>
      <c r="B216" t="s">
        <v>386</v>
      </c>
      <c r="C216">
        <v>4</v>
      </c>
      <c r="D216" s="3">
        <v>2934916.63</v>
      </c>
      <c r="E216" s="4">
        <v>39437</v>
      </c>
      <c r="F216" s="1">
        <f t="shared" si="6"/>
        <v>80</v>
      </c>
      <c r="G216" s="2">
        <f t="shared" si="7"/>
        <v>40603</v>
      </c>
      <c r="H216" s="3">
        <v>2949591.22</v>
      </c>
      <c r="I216" s="3">
        <v>2803511.28</v>
      </c>
      <c r="J216" s="4">
        <v>40054</v>
      </c>
    </row>
    <row r="217" spans="1:10">
      <c r="A217">
        <v>7197</v>
      </c>
      <c r="B217" t="s">
        <v>342</v>
      </c>
      <c r="C217">
        <v>2</v>
      </c>
      <c r="D217" s="3">
        <v>77657.08</v>
      </c>
      <c r="E217" s="4">
        <v>38887</v>
      </c>
      <c r="F217" s="1">
        <f t="shared" si="6"/>
        <v>78</v>
      </c>
      <c r="G217" s="2">
        <f t="shared" si="7"/>
        <v>40427</v>
      </c>
      <c r="H217" s="3">
        <v>78045.37</v>
      </c>
      <c r="I217" s="3">
        <v>78045.37</v>
      </c>
      <c r="J217" s="4">
        <v>39323</v>
      </c>
    </row>
    <row r="218" spans="1:10">
      <c r="A218">
        <v>11073</v>
      </c>
      <c r="B218" t="s">
        <v>260</v>
      </c>
      <c r="C218">
        <v>0</v>
      </c>
      <c r="D218" s="3">
        <v>116600</v>
      </c>
      <c r="E218" s="4">
        <v>38911</v>
      </c>
      <c r="F218" s="1">
        <f t="shared" si="6"/>
        <v>78</v>
      </c>
      <c r="G218" s="2">
        <f t="shared" si="7"/>
        <v>40478</v>
      </c>
      <c r="H218" s="3">
        <v>117183</v>
      </c>
      <c r="I218" s="3">
        <v>117183</v>
      </c>
      <c r="J218" s="4">
        <v>39323</v>
      </c>
    </row>
    <row r="219" spans="1:10">
      <c r="A219">
        <v>2081</v>
      </c>
      <c r="B219" t="s">
        <v>199</v>
      </c>
      <c r="C219">
        <v>4</v>
      </c>
      <c r="D219" s="3">
        <v>238856.02</v>
      </c>
      <c r="E219" s="4">
        <v>38757</v>
      </c>
      <c r="F219" s="1">
        <f t="shared" si="6"/>
        <v>78</v>
      </c>
      <c r="G219" s="2">
        <f t="shared" si="7"/>
        <v>40494</v>
      </c>
      <c r="H219" s="3">
        <v>240050.31</v>
      </c>
      <c r="I219" s="3">
        <v>186344.12</v>
      </c>
      <c r="J219" s="4">
        <v>40054</v>
      </c>
    </row>
    <row r="220" spans="1:10">
      <c r="A220">
        <v>8086</v>
      </c>
      <c r="B220" t="s">
        <v>200</v>
      </c>
      <c r="C220">
        <v>0</v>
      </c>
      <c r="D220" s="3">
        <v>72569.320000000007</v>
      </c>
      <c r="E220" s="4">
        <v>38863</v>
      </c>
      <c r="F220" s="1">
        <f t="shared" si="6"/>
        <v>77</v>
      </c>
      <c r="G220" s="2">
        <f t="shared" si="7"/>
        <v>40436</v>
      </c>
      <c r="H220" s="3">
        <v>72932.160000000003</v>
      </c>
      <c r="I220" s="3">
        <v>72932.160000000003</v>
      </c>
      <c r="J220" s="4">
        <v>39323</v>
      </c>
    </row>
    <row r="221" spans="1:10">
      <c r="A221">
        <v>4957</v>
      </c>
      <c r="B221" t="s">
        <v>201</v>
      </c>
      <c r="C221">
        <v>2</v>
      </c>
      <c r="D221" s="3">
        <v>196808.05</v>
      </c>
      <c r="E221" s="4">
        <v>38820</v>
      </c>
      <c r="F221" s="1">
        <f t="shared" si="6"/>
        <v>77</v>
      </c>
      <c r="G221" s="2">
        <f t="shared" si="7"/>
        <v>40436</v>
      </c>
      <c r="H221" s="3">
        <v>197792.09</v>
      </c>
      <c r="I221" s="3">
        <v>0</v>
      </c>
      <c r="J221" s="4">
        <v>40054</v>
      </c>
    </row>
    <row r="222" spans="1:10">
      <c r="A222">
        <v>16690</v>
      </c>
      <c r="B222" t="s">
        <v>373</v>
      </c>
      <c r="C222">
        <v>3</v>
      </c>
      <c r="D222" s="3">
        <v>2535110.46</v>
      </c>
      <c r="E222" s="4">
        <v>39371</v>
      </c>
      <c r="F222" s="1">
        <f t="shared" si="6"/>
        <v>77</v>
      </c>
      <c r="G222" s="2">
        <f t="shared" si="7"/>
        <v>40553</v>
      </c>
      <c r="H222" s="3">
        <v>2547786.02</v>
      </c>
      <c r="I222" s="3">
        <v>2266391.41</v>
      </c>
      <c r="J222" s="4">
        <v>39323</v>
      </c>
    </row>
    <row r="223" spans="1:10">
      <c r="A223">
        <v>10024</v>
      </c>
      <c r="B223" t="s">
        <v>202</v>
      </c>
      <c r="C223">
        <v>5</v>
      </c>
      <c r="D223" s="3">
        <v>64510.93</v>
      </c>
      <c r="E223" s="4">
        <v>38968</v>
      </c>
      <c r="F223" s="1">
        <f t="shared" si="6"/>
        <v>75</v>
      </c>
      <c r="G223" s="2">
        <f t="shared" si="7"/>
        <v>40421</v>
      </c>
      <c r="H223" s="3">
        <v>64833.49</v>
      </c>
      <c r="I223" s="3">
        <v>19927.509999999998</v>
      </c>
      <c r="J223" s="4">
        <v>40054</v>
      </c>
    </row>
    <row r="224" spans="1:10">
      <c r="A224">
        <v>5778</v>
      </c>
      <c r="B224" t="s">
        <v>203</v>
      </c>
      <c r="C224">
        <v>1</v>
      </c>
      <c r="D224" s="3">
        <v>91284.88</v>
      </c>
      <c r="E224" s="4">
        <v>38863</v>
      </c>
      <c r="F224" s="1">
        <f t="shared" si="6"/>
        <v>75</v>
      </c>
      <c r="G224" s="2">
        <f t="shared" si="7"/>
        <v>40451</v>
      </c>
      <c r="H224" s="3">
        <v>91741.3</v>
      </c>
      <c r="I224" s="3">
        <v>91741.3</v>
      </c>
      <c r="J224" s="4">
        <v>39323</v>
      </c>
    </row>
    <row r="225" spans="1:10">
      <c r="A225">
        <v>5639</v>
      </c>
      <c r="B225" t="s">
        <v>204</v>
      </c>
      <c r="C225">
        <v>3</v>
      </c>
      <c r="D225" s="3">
        <v>199218.96</v>
      </c>
      <c r="E225" s="4">
        <v>38840</v>
      </c>
      <c r="F225" s="1">
        <f t="shared" si="6"/>
        <v>75</v>
      </c>
      <c r="G225" s="2">
        <f t="shared" si="7"/>
        <v>40445</v>
      </c>
      <c r="H225" s="3">
        <v>200215.06</v>
      </c>
      <c r="I225" s="3">
        <v>114620.25</v>
      </c>
      <c r="J225" s="4">
        <v>40054</v>
      </c>
    </row>
    <row r="226" spans="1:10">
      <c r="A226">
        <v>12595</v>
      </c>
      <c r="B226" t="s">
        <v>205</v>
      </c>
      <c r="C226">
        <v>4</v>
      </c>
      <c r="D226" s="3">
        <v>372895.8</v>
      </c>
      <c r="E226" s="4">
        <v>39003</v>
      </c>
      <c r="F226" s="1">
        <f t="shared" si="6"/>
        <v>75</v>
      </c>
      <c r="G226" s="2">
        <f t="shared" si="7"/>
        <v>40507</v>
      </c>
      <c r="H226" s="3">
        <v>374760.27</v>
      </c>
      <c r="I226" s="3">
        <v>196435.89</v>
      </c>
      <c r="J226" s="4">
        <v>39629</v>
      </c>
    </row>
    <row r="227" spans="1:10">
      <c r="A227">
        <v>6103</v>
      </c>
      <c r="B227" t="s">
        <v>206</v>
      </c>
      <c r="C227">
        <v>2</v>
      </c>
      <c r="D227" s="3">
        <v>614954.67000000004</v>
      </c>
      <c r="E227" s="4">
        <v>38911</v>
      </c>
      <c r="F227" s="1">
        <f t="shared" si="6"/>
        <v>75</v>
      </c>
      <c r="G227" s="2">
        <f t="shared" si="7"/>
        <v>40452</v>
      </c>
      <c r="H227" s="3">
        <v>618029.44999999995</v>
      </c>
      <c r="I227" s="3">
        <v>450411.13</v>
      </c>
      <c r="J227" s="4">
        <v>40054</v>
      </c>
    </row>
    <row r="228" spans="1:10">
      <c r="A228">
        <v>17361</v>
      </c>
      <c r="B228" t="s">
        <v>278</v>
      </c>
      <c r="C228">
        <v>2</v>
      </c>
      <c r="D228" s="3">
        <v>217106.15</v>
      </c>
      <c r="E228" s="4">
        <v>39475</v>
      </c>
      <c r="F228" s="1">
        <f t="shared" si="6"/>
        <v>74</v>
      </c>
      <c r="G228" s="2">
        <f t="shared" si="7"/>
        <v>40483</v>
      </c>
      <c r="H228" s="3">
        <v>218191.68</v>
      </c>
      <c r="I228" s="3">
        <v>162214.03</v>
      </c>
      <c r="J228" s="4">
        <v>40054</v>
      </c>
    </row>
    <row r="229" spans="1:10">
      <c r="A229">
        <v>17117</v>
      </c>
      <c r="B229" t="s">
        <v>243</v>
      </c>
      <c r="C229">
        <v>2</v>
      </c>
      <c r="D229" s="3">
        <v>1650195.56</v>
      </c>
      <c r="E229" s="4">
        <v>39461</v>
      </c>
      <c r="F229" s="1">
        <f t="shared" si="6"/>
        <v>74</v>
      </c>
      <c r="G229" s="2">
        <f t="shared" si="7"/>
        <v>40482</v>
      </c>
      <c r="H229" s="3">
        <v>1658446.55</v>
      </c>
      <c r="I229" s="3">
        <v>1492601.89</v>
      </c>
      <c r="J229" s="4">
        <v>40054</v>
      </c>
    </row>
    <row r="230" spans="1:10">
      <c r="A230">
        <v>12363</v>
      </c>
      <c r="B230" t="s">
        <v>207</v>
      </c>
      <c r="C230">
        <v>0</v>
      </c>
      <c r="D230" s="3">
        <v>63765.03</v>
      </c>
      <c r="E230" s="4">
        <v>38951</v>
      </c>
      <c r="F230" s="1">
        <f t="shared" si="6"/>
        <v>73</v>
      </c>
      <c r="G230" s="2">
        <f t="shared" si="7"/>
        <v>40455</v>
      </c>
      <c r="H230" s="3">
        <v>64083.85</v>
      </c>
      <c r="I230" s="3">
        <v>64083.85</v>
      </c>
      <c r="J230" s="4">
        <v>39323</v>
      </c>
    </row>
    <row r="231" spans="1:10">
      <c r="A231">
        <v>5794</v>
      </c>
      <c r="B231" t="s">
        <v>289</v>
      </c>
      <c r="C231">
        <v>1</v>
      </c>
      <c r="D231" s="3">
        <v>759329.86</v>
      </c>
      <c r="E231" s="4">
        <v>38891</v>
      </c>
      <c r="F231" s="1">
        <f t="shared" si="6"/>
        <v>73</v>
      </c>
      <c r="G231" s="2">
        <f t="shared" si="7"/>
        <v>39783</v>
      </c>
      <c r="H231" s="3">
        <v>763126.5</v>
      </c>
      <c r="I231" s="3">
        <v>729764.33</v>
      </c>
      <c r="J231" s="4">
        <v>39323</v>
      </c>
    </row>
    <row r="232" spans="1:10">
      <c r="A232">
        <v>4927</v>
      </c>
      <c r="B232" t="s">
        <v>208</v>
      </c>
      <c r="C232">
        <v>2</v>
      </c>
      <c r="D232" s="3">
        <v>168854.04</v>
      </c>
      <c r="E232" s="4">
        <v>38820</v>
      </c>
      <c r="F232" s="1">
        <f t="shared" si="6"/>
        <v>72</v>
      </c>
      <c r="G232" s="2">
        <f t="shared" si="7"/>
        <v>40442</v>
      </c>
      <c r="H232" s="3">
        <v>169698.3</v>
      </c>
      <c r="I232" s="3">
        <v>113443.97</v>
      </c>
      <c r="J232" s="4">
        <v>40054</v>
      </c>
    </row>
    <row r="233" spans="1:10">
      <c r="A233">
        <v>11817</v>
      </c>
      <c r="B233" t="s">
        <v>209</v>
      </c>
      <c r="C233">
        <v>1</v>
      </c>
      <c r="D233" s="3">
        <v>267777.58</v>
      </c>
      <c r="E233" s="4">
        <v>39086</v>
      </c>
      <c r="F233" s="1">
        <f t="shared" si="6"/>
        <v>72</v>
      </c>
      <c r="G233" s="2">
        <f t="shared" si="7"/>
        <v>40532</v>
      </c>
      <c r="H233" s="3">
        <v>269116.46000000002</v>
      </c>
      <c r="I233" s="3">
        <v>229526.85</v>
      </c>
      <c r="J233" s="4">
        <v>39323</v>
      </c>
    </row>
    <row r="234" spans="1:10">
      <c r="A234">
        <v>17107</v>
      </c>
      <c r="B234" t="s">
        <v>278</v>
      </c>
      <c r="C234">
        <v>2</v>
      </c>
      <c r="D234" s="3">
        <v>912102.52</v>
      </c>
      <c r="E234" s="4">
        <v>39443</v>
      </c>
      <c r="F234" s="1">
        <f t="shared" si="6"/>
        <v>69</v>
      </c>
      <c r="G234" s="2">
        <f t="shared" si="7"/>
        <v>40469</v>
      </c>
      <c r="H234" s="3">
        <v>916663.03</v>
      </c>
      <c r="I234" s="3">
        <v>873228.46</v>
      </c>
      <c r="J234" s="4">
        <v>40054</v>
      </c>
    </row>
    <row r="235" spans="1:10">
      <c r="A235">
        <v>13477</v>
      </c>
      <c r="B235" t="s">
        <v>210</v>
      </c>
      <c r="C235">
        <v>0</v>
      </c>
      <c r="D235" s="3">
        <v>70621.17</v>
      </c>
      <c r="E235" s="4">
        <v>39010</v>
      </c>
      <c r="F235" s="1">
        <f t="shared" si="6"/>
        <v>68</v>
      </c>
      <c r="G235" s="2">
        <f t="shared" si="7"/>
        <v>40441</v>
      </c>
      <c r="H235" s="3">
        <v>70974.27</v>
      </c>
      <c r="I235" s="3">
        <v>63876.84</v>
      </c>
      <c r="J235" s="4">
        <v>39323</v>
      </c>
    </row>
    <row r="236" spans="1:10">
      <c r="A236">
        <v>17147</v>
      </c>
      <c r="B236" t="s">
        <v>266</v>
      </c>
      <c r="C236">
        <v>2</v>
      </c>
      <c r="D236" s="3">
        <v>343847.24</v>
      </c>
      <c r="E236" s="4">
        <v>39469</v>
      </c>
      <c r="F236" s="1">
        <f t="shared" si="6"/>
        <v>66</v>
      </c>
      <c r="G236" s="2">
        <f t="shared" si="7"/>
        <v>40436</v>
      </c>
      <c r="H236" s="3">
        <v>345566.48</v>
      </c>
      <c r="I236" s="3">
        <v>200773.71</v>
      </c>
      <c r="J236" s="4">
        <v>40054</v>
      </c>
    </row>
    <row r="237" spans="1:10">
      <c r="A237">
        <v>8734</v>
      </c>
      <c r="B237" t="s">
        <v>211</v>
      </c>
      <c r="C237">
        <v>4</v>
      </c>
      <c r="D237" s="3">
        <v>38323.81</v>
      </c>
      <c r="E237" s="4">
        <v>38911</v>
      </c>
      <c r="F237" s="1">
        <f t="shared" si="6"/>
        <v>63</v>
      </c>
      <c r="G237" s="2">
        <f t="shared" si="7"/>
        <v>40415</v>
      </c>
      <c r="H237" s="3">
        <v>38515.43</v>
      </c>
      <c r="I237" s="3">
        <v>24389.15</v>
      </c>
      <c r="J237" s="4">
        <v>40054</v>
      </c>
    </row>
    <row r="238" spans="1:10">
      <c r="A238">
        <v>5892</v>
      </c>
      <c r="B238" t="s">
        <v>212</v>
      </c>
      <c r="C238">
        <v>3</v>
      </c>
      <c r="D238" s="3">
        <v>108581.21</v>
      </c>
      <c r="E238" s="4">
        <v>38911</v>
      </c>
      <c r="F238" s="1">
        <f t="shared" si="6"/>
        <v>62</v>
      </c>
      <c r="G238" s="2">
        <f t="shared" si="7"/>
        <v>38959</v>
      </c>
      <c r="H238" s="3">
        <v>109124.11</v>
      </c>
      <c r="I238" s="3">
        <v>97663.07</v>
      </c>
      <c r="J238" s="4">
        <v>39323</v>
      </c>
    </row>
    <row r="239" spans="1:10">
      <c r="A239">
        <v>11836</v>
      </c>
      <c r="B239" t="s">
        <v>213</v>
      </c>
      <c r="C239">
        <v>4</v>
      </c>
      <c r="D239" s="3">
        <v>271922.21999999997</v>
      </c>
      <c r="E239" s="4">
        <v>38968</v>
      </c>
      <c r="F239" s="1">
        <f t="shared" si="6"/>
        <v>62</v>
      </c>
      <c r="G239" s="2">
        <f t="shared" si="7"/>
        <v>40501</v>
      </c>
      <c r="H239" s="3">
        <v>273281.83</v>
      </c>
      <c r="I239" s="3">
        <v>168025.45</v>
      </c>
      <c r="J239" s="4">
        <v>40054</v>
      </c>
    </row>
    <row r="240" spans="1:10">
      <c r="A240">
        <v>12114</v>
      </c>
      <c r="B240" t="s">
        <v>214</v>
      </c>
      <c r="C240">
        <v>3</v>
      </c>
      <c r="D240" s="3">
        <v>420120</v>
      </c>
      <c r="E240" s="4">
        <v>38946</v>
      </c>
      <c r="F240" s="1">
        <f t="shared" si="6"/>
        <v>62</v>
      </c>
      <c r="G240" s="2">
        <f t="shared" si="7"/>
        <v>40471</v>
      </c>
      <c r="H240" s="3">
        <v>422220.6</v>
      </c>
      <c r="I240" s="3">
        <v>377644.38</v>
      </c>
      <c r="J240" s="4">
        <v>40054</v>
      </c>
    </row>
    <row r="241" spans="1:10">
      <c r="A241">
        <v>5520</v>
      </c>
      <c r="B241" t="s">
        <v>215</v>
      </c>
      <c r="C241">
        <v>2</v>
      </c>
      <c r="D241" s="3">
        <v>110753.12</v>
      </c>
      <c r="E241" s="4">
        <v>38841</v>
      </c>
      <c r="F241" s="1">
        <f t="shared" si="6"/>
        <v>61</v>
      </c>
      <c r="G241" s="2">
        <f t="shared" si="7"/>
        <v>40424</v>
      </c>
      <c r="H241" s="3">
        <v>111306.89</v>
      </c>
      <c r="I241" s="3">
        <v>55928.25</v>
      </c>
      <c r="J241" s="4">
        <v>40054</v>
      </c>
    </row>
    <row r="242" spans="1:10">
      <c r="A242">
        <v>17358</v>
      </c>
      <c r="B242" t="s">
        <v>278</v>
      </c>
      <c r="C242">
        <v>2</v>
      </c>
      <c r="D242" s="3">
        <v>212665.83</v>
      </c>
      <c r="E242" s="4">
        <v>39475</v>
      </c>
      <c r="F242" s="1">
        <f t="shared" si="6"/>
        <v>61</v>
      </c>
      <c r="G242" s="2">
        <f t="shared" si="7"/>
        <v>40461</v>
      </c>
      <c r="H242" s="3">
        <v>213729.15</v>
      </c>
      <c r="I242" s="3">
        <v>0</v>
      </c>
      <c r="J242" s="4">
        <v>40054</v>
      </c>
    </row>
    <row r="243" spans="1:10">
      <c r="A243">
        <v>13721</v>
      </c>
      <c r="B243" t="s">
        <v>216</v>
      </c>
      <c r="C243">
        <v>2</v>
      </c>
      <c r="D243" s="3">
        <v>45540</v>
      </c>
      <c r="E243" s="4">
        <v>38968</v>
      </c>
      <c r="F243" s="1">
        <f t="shared" si="6"/>
        <v>60</v>
      </c>
      <c r="G243" s="2">
        <f t="shared" si="7"/>
        <v>40507</v>
      </c>
      <c r="H243" s="3">
        <v>45767.7</v>
      </c>
      <c r="I243" s="3">
        <v>0</v>
      </c>
      <c r="J243" s="4">
        <v>40054</v>
      </c>
    </row>
    <row r="244" spans="1:10">
      <c r="A244">
        <v>7219</v>
      </c>
      <c r="B244" t="s">
        <v>217</v>
      </c>
      <c r="C244">
        <v>1</v>
      </c>
      <c r="D244" s="3">
        <v>76992.11</v>
      </c>
      <c r="E244" s="4">
        <v>38847</v>
      </c>
      <c r="F244" s="1">
        <f t="shared" si="6"/>
        <v>60</v>
      </c>
      <c r="G244" s="2">
        <f t="shared" si="7"/>
        <v>40428</v>
      </c>
      <c r="H244" s="3">
        <v>77377.070000000007</v>
      </c>
      <c r="I244" s="3">
        <v>77377.070000000007</v>
      </c>
      <c r="J244" s="4">
        <v>39323</v>
      </c>
    </row>
    <row r="245" spans="1:10">
      <c r="A245">
        <v>5650</v>
      </c>
      <c r="B245" t="s">
        <v>218</v>
      </c>
      <c r="C245">
        <v>2</v>
      </c>
      <c r="D245" s="3">
        <v>97370.33</v>
      </c>
      <c r="E245" s="4">
        <v>38841</v>
      </c>
      <c r="F245" s="1">
        <f t="shared" si="6"/>
        <v>60</v>
      </c>
      <c r="G245" s="2">
        <f t="shared" si="7"/>
        <v>40431</v>
      </c>
      <c r="H245" s="3">
        <v>97857.19</v>
      </c>
      <c r="I245" s="3">
        <v>49380.639999999999</v>
      </c>
      <c r="J245" s="4">
        <v>40054</v>
      </c>
    </row>
    <row r="246" spans="1:10">
      <c r="A246">
        <v>5684</v>
      </c>
      <c r="B246" t="s">
        <v>219</v>
      </c>
      <c r="C246">
        <v>1</v>
      </c>
      <c r="D246" s="3">
        <v>173423.89</v>
      </c>
      <c r="E246" s="4">
        <v>38847</v>
      </c>
      <c r="F246" s="1">
        <f t="shared" si="6"/>
        <v>60</v>
      </c>
      <c r="G246" s="2">
        <f t="shared" si="7"/>
        <v>40473</v>
      </c>
      <c r="H246" s="3">
        <v>174291.01</v>
      </c>
      <c r="I246" s="3">
        <v>174291.01</v>
      </c>
      <c r="J246" s="4">
        <v>39323</v>
      </c>
    </row>
    <row r="247" spans="1:10">
      <c r="A247">
        <v>12135</v>
      </c>
      <c r="B247" t="s">
        <v>220</v>
      </c>
      <c r="C247">
        <v>7</v>
      </c>
      <c r="D247" s="3">
        <v>844139</v>
      </c>
      <c r="E247" s="4">
        <v>38968</v>
      </c>
      <c r="F247" s="1">
        <f t="shared" si="6"/>
        <v>60</v>
      </c>
      <c r="G247" s="2">
        <f t="shared" si="7"/>
        <v>40451</v>
      </c>
      <c r="H247" s="3">
        <v>848359.7</v>
      </c>
      <c r="I247" s="3">
        <v>508695.82</v>
      </c>
      <c r="J247" s="4">
        <v>40054</v>
      </c>
    </row>
    <row r="248" spans="1:10">
      <c r="A248">
        <v>11570</v>
      </c>
      <c r="B248" t="s">
        <v>342</v>
      </c>
      <c r="C248">
        <v>3</v>
      </c>
      <c r="D248" s="3">
        <v>94803.74</v>
      </c>
      <c r="E248" s="4">
        <v>38951</v>
      </c>
      <c r="F248" s="1">
        <f t="shared" si="6"/>
        <v>59</v>
      </c>
      <c r="G248" s="2">
        <f t="shared" si="7"/>
        <v>40477</v>
      </c>
      <c r="H248" s="3">
        <v>95277.75</v>
      </c>
      <c r="I248" s="3">
        <v>85749.98</v>
      </c>
      <c r="J248" s="4">
        <v>39323</v>
      </c>
    </row>
    <row r="249" spans="1:10">
      <c r="A249">
        <v>12651</v>
      </c>
      <c r="B249" t="s">
        <v>221</v>
      </c>
      <c r="C249">
        <v>1</v>
      </c>
      <c r="D249" s="3">
        <v>165819.07</v>
      </c>
      <c r="E249" s="4">
        <v>38951</v>
      </c>
      <c r="F249" s="1">
        <f t="shared" si="6"/>
        <v>59</v>
      </c>
      <c r="G249" s="2">
        <f t="shared" si="7"/>
        <v>40452</v>
      </c>
      <c r="H249" s="3">
        <v>166648.17000000001</v>
      </c>
      <c r="I249" s="3">
        <v>154501.75</v>
      </c>
      <c r="J249" s="4">
        <v>39323</v>
      </c>
    </row>
    <row r="250" spans="1:10">
      <c r="A250">
        <v>1759</v>
      </c>
      <c r="B250" t="s">
        <v>373</v>
      </c>
      <c r="C250">
        <v>0</v>
      </c>
      <c r="D250" s="3">
        <v>115300</v>
      </c>
      <c r="E250" s="4">
        <v>38742</v>
      </c>
      <c r="F250" s="1">
        <f t="shared" si="6"/>
        <v>58</v>
      </c>
      <c r="G250" s="2">
        <f t="shared" si="7"/>
        <v>40513</v>
      </c>
      <c r="H250" s="3">
        <v>115876.5</v>
      </c>
      <c r="I250" s="3">
        <v>0</v>
      </c>
      <c r="J250" s="4">
        <v>39323</v>
      </c>
    </row>
    <row r="251" spans="1:10">
      <c r="A251">
        <v>10669</v>
      </c>
      <c r="B251" t="s">
        <v>222</v>
      </c>
      <c r="C251">
        <v>3</v>
      </c>
      <c r="D251" s="3">
        <v>117639.24</v>
      </c>
      <c r="E251" s="4">
        <v>38951</v>
      </c>
      <c r="F251" s="1">
        <f t="shared" si="6"/>
        <v>56</v>
      </c>
      <c r="G251" s="2">
        <f t="shared" si="7"/>
        <v>40513</v>
      </c>
      <c r="H251" s="3">
        <v>118227.44</v>
      </c>
      <c r="I251" s="3">
        <v>112925.54</v>
      </c>
      <c r="J251" s="4">
        <v>39323</v>
      </c>
    </row>
    <row r="252" spans="1:10">
      <c r="A252">
        <v>9810</v>
      </c>
      <c r="B252" t="s">
        <v>223</v>
      </c>
      <c r="C252">
        <v>2</v>
      </c>
      <c r="D252" s="3">
        <v>79712.19</v>
      </c>
      <c r="E252" s="4">
        <v>38911</v>
      </c>
      <c r="F252" s="1">
        <f t="shared" si="6"/>
        <v>55</v>
      </c>
      <c r="G252" s="2">
        <f t="shared" si="7"/>
        <v>40462</v>
      </c>
      <c r="H252" s="3">
        <v>80110.75</v>
      </c>
      <c r="I252" s="3">
        <v>28713.58</v>
      </c>
      <c r="J252" s="4">
        <v>40054</v>
      </c>
    </row>
    <row r="253" spans="1:10">
      <c r="A253">
        <v>13924</v>
      </c>
      <c r="B253" t="s">
        <v>291</v>
      </c>
      <c r="C253">
        <v>3</v>
      </c>
      <c r="D253" s="3">
        <v>2821798.36</v>
      </c>
      <c r="E253" s="4">
        <v>39293</v>
      </c>
      <c r="F253" s="1">
        <f t="shared" si="6"/>
        <v>55</v>
      </c>
      <c r="G253" s="2">
        <f t="shared" si="7"/>
        <v>40874</v>
      </c>
      <c r="H253" s="3">
        <v>2835907.34</v>
      </c>
      <c r="I253" s="3">
        <v>1315658.55</v>
      </c>
      <c r="J253" s="4">
        <v>39903</v>
      </c>
    </row>
    <row r="254" spans="1:10">
      <c r="A254">
        <v>17452</v>
      </c>
      <c r="B254" t="s">
        <v>224</v>
      </c>
      <c r="C254">
        <v>7</v>
      </c>
      <c r="D254" s="3">
        <v>14589648.75</v>
      </c>
      <c r="E254" s="4">
        <v>39612</v>
      </c>
      <c r="F254" s="1">
        <f t="shared" si="6"/>
        <v>53</v>
      </c>
      <c r="G254" s="2">
        <f t="shared" si="7"/>
        <v>40908</v>
      </c>
      <c r="H254" s="3">
        <v>14662597.01</v>
      </c>
      <c r="I254" s="3">
        <v>9138322.7599999998</v>
      </c>
      <c r="J254" s="4">
        <v>40054</v>
      </c>
    </row>
    <row r="255" spans="1:10">
      <c r="A255">
        <v>13899</v>
      </c>
      <c r="B255" t="s">
        <v>225</v>
      </c>
      <c r="C255">
        <v>2</v>
      </c>
      <c r="D255" s="3">
        <v>772756.42</v>
      </c>
      <c r="E255" s="4">
        <v>39273</v>
      </c>
      <c r="F255" s="1">
        <f t="shared" si="6"/>
        <v>51</v>
      </c>
      <c r="G255" s="2">
        <f t="shared" si="7"/>
        <v>40544</v>
      </c>
      <c r="H255" s="3">
        <v>776620.2</v>
      </c>
      <c r="I255" s="3">
        <v>708180.35</v>
      </c>
      <c r="J255" s="4">
        <v>39903</v>
      </c>
    </row>
    <row r="256" spans="1:10">
      <c r="A256">
        <v>7200</v>
      </c>
      <c r="B256" t="s">
        <v>172</v>
      </c>
      <c r="C256">
        <v>2</v>
      </c>
      <c r="D256" s="3">
        <v>68121.820000000007</v>
      </c>
      <c r="E256" s="4">
        <v>38847</v>
      </c>
      <c r="F256" s="1">
        <f t="shared" si="6"/>
        <v>48</v>
      </c>
      <c r="G256" s="2">
        <f t="shared" si="7"/>
        <v>40431</v>
      </c>
      <c r="H256" s="3">
        <v>68462.429999999993</v>
      </c>
      <c r="I256" s="3">
        <v>68462.429999999993</v>
      </c>
      <c r="J256" s="4">
        <v>39323</v>
      </c>
    </row>
    <row r="257" spans="1:10">
      <c r="A257">
        <v>9672</v>
      </c>
      <c r="B257" t="s">
        <v>173</v>
      </c>
      <c r="C257">
        <v>2</v>
      </c>
      <c r="D257" s="3">
        <v>74122.45</v>
      </c>
      <c r="E257" s="4">
        <v>38951</v>
      </c>
      <c r="F257" s="1">
        <f t="shared" si="6"/>
        <v>45</v>
      </c>
      <c r="G257" s="2">
        <f t="shared" si="7"/>
        <v>40471</v>
      </c>
      <c r="H257" s="3">
        <v>74493.070000000007</v>
      </c>
      <c r="I257" s="3">
        <v>74218.7</v>
      </c>
      <c r="J257" s="4">
        <v>39323</v>
      </c>
    </row>
    <row r="258" spans="1:10">
      <c r="A258">
        <v>9131</v>
      </c>
      <c r="B258" t="s">
        <v>174</v>
      </c>
      <c r="C258">
        <v>0</v>
      </c>
      <c r="D258" s="3">
        <v>104376.25</v>
      </c>
      <c r="E258" s="4">
        <v>38911</v>
      </c>
      <c r="F258" s="1">
        <f t="shared" ref="F258:F321" si="8">VLOOKUP(A258,Reports,12,FALSE)</f>
        <v>45</v>
      </c>
      <c r="G258" s="2">
        <f t="shared" ref="G258:G321" si="9">VLOOKUP(A258,Reports,13,FALSE)</f>
        <v>40476</v>
      </c>
      <c r="H258" s="3">
        <v>104898.14</v>
      </c>
      <c r="I258" s="3">
        <v>101120.44</v>
      </c>
      <c r="J258" s="4">
        <v>39323</v>
      </c>
    </row>
    <row r="259" spans="1:10">
      <c r="A259">
        <v>12252</v>
      </c>
      <c r="B259" t="s">
        <v>175</v>
      </c>
      <c r="C259">
        <v>0</v>
      </c>
      <c r="D259" s="3">
        <v>68080.31</v>
      </c>
      <c r="E259" s="4">
        <v>38951</v>
      </c>
      <c r="F259" s="1">
        <f t="shared" si="8"/>
        <v>44</v>
      </c>
      <c r="G259" s="2">
        <f t="shared" si="9"/>
        <v>40436</v>
      </c>
      <c r="H259" s="3">
        <v>68420.72</v>
      </c>
      <c r="I259" s="3">
        <v>68420.72</v>
      </c>
      <c r="J259" s="4">
        <v>39323</v>
      </c>
    </row>
    <row r="260" spans="1:10">
      <c r="A260">
        <v>17148</v>
      </c>
      <c r="B260" t="s">
        <v>266</v>
      </c>
      <c r="C260">
        <v>2</v>
      </c>
      <c r="D260" s="3">
        <v>630652.22</v>
      </c>
      <c r="E260" s="4">
        <v>39462</v>
      </c>
      <c r="F260" s="1">
        <f t="shared" si="8"/>
        <v>43</v>
      </c>
      <c r="G260" s="2">
        <f t="shared" si="9"/>
        <v>40438</v>
      </c>
      <c r="H260" s="3">
        <v>633805.47</v>
      </c>
      <c r="I260" s="3">
        <v>416857.35</v>
      </c>
      <c r="J260" s="4">
        <v>40054</v>
      </c>
    </row>
    <row r="261" spans="1:10">
      <c r="A261">
        <v>8081</v>
      </c>
      <c r="B261" t="s">
        <v>176</v>
      </c>
      <c r="C261">
        <v>2</v>
      </c>
      <c r="D261" s="3">
        <v>314899.11</v>
      </c>
      <c r="E261" s="4">
        <v>38868</v>
      </c>
      <c r="F261" s="1">
        <f t="shared" si="8"/>
        <v>41</v>
      </c>
      <c r="G261" s="2">
        <f t="shared" si="9"/>
        <v>40536</v>
      </c>
      <c r="H261" s="3">
        <v>316473.59999999998</v>
      </c>
      <c r="I261" s="3">
        <v>316473.59999999998</v>
      </c>
      <c r="J261" s="4">
        <v>39323</v>
      </c>
    </row>
    <row r="262" spans="1:10">
      <c r="A262">
        <v>17106</v>
      </c>
      <c r="B262" t="s">
        <v>278</v>
      </c>
      <c r="C262">
        <v>2</v>
      </c>
      <c r="D262" s="3">
        <v>1291525.33</v>
      </c>
      <c r="E262" s="4">
        <v>39461</v>
      </c>
      <c r="F262" s="1">
        <f t="shared" si="8"/>
        <v>39</v>
      </c>
      <c r="G262" s="2">
        <f t="shared" si="9"/>
        <v>40476</v>
      </c>
      <c r="H262" s="3">
        <v>1297982.95</v>
      </c>
      <c r="I262" s="3">
        <v>482703.86</v>
      </c>
      <c r="J262" s="4">
        <v>40054</v>
      </c>
    </row>
    <row r="263" spans="1:10">
      <c r="A263">
        <v>5471</v>
      </c>
      <c r="B263" t="s">
        <v>177</v>
      </c>
      <c r="C263">
        <v>5</v>
      </c>
      <c r="D263" s="3">
        <v>90015.28</v>
      </c>
      <c r="E263" s="4">
        <v>38825</v>
      </c>
      <c r="F263" s="1">
        <f t="shared" si="8"/>
        <v>38</v>
      </c>
      <c r="G263" s="2">
        <f t="shared" si="9"/>
        <v>40487</v>
      </c>
      <c r="H263" s="3">
        <v>90465.35</v>
      </c>
      <c r="I263" s="3">
        <v>69420.37</v>
      </c>
      <c r="J263" s="4">
        <v>39903</v>
      </c>
    </row>
    <row r="264" spans="1:10">
      <c r="A264">
        <v>9062</v>
      </c>
      <c r="B264" t="s">
        <v>178</v>
      </c>
      <c r="C264">
        <v>1</v>
      </c>
      <c r="D264" s="3">
        <v>160668.92000000001</v>
      </c>
      <c r="E264" s="4">
        <v>38911</v>
      </c>
      <c r="F264" s="1">
        <f t="shared" si="8"/>
        <v>36</v>
      </c>
      <c r="G264" s="2">
        <f t="shared" si="9"/>
        <v>40466</v>
      </c>
      <c r="H264" s="3">
        <v>161472.26</v>
      </c>
      <c r="I264" s="3">
        <v>57778.51</v>
      </c>
      <c r="J264" s="4">
        <v>40054</v>
      </c>
    </row>
    <row r="265" spans="1:10">
      <c r="A265">
        <v>1812</v>
      </c>
      <c r="B265" t="s">
        <v>294</v>
      </c>
      <c r="C265">
        <v>4</v>
      </c>
      <c r="D265" s="3">
        <v>1418566.53</v>
      </c>
      <c r="E265" s="4">
        <v>38783</v>
      </c>
      <c r="F265" s="1">
        <f t="shared" si="8"/>
        <v>36</v>
      </c>
      <c r="G265" s="2">
        <f t="shared" si="9"/>
        <v>41007</v>
      </c>
      <c r="H265" s="3">
        <v>1425659.38</v>
      </c>
      <c r="I265" s="3">
        <v>41465.599999999999</v>
      </c>
      <c r="J265" s="4">
        <v>40054</v>
      </c>
    </row>
    <row r="266" spans="1:10">
      <c r="A266">
        <v>10769</v>
      </c>
      <c r="B266" t="s">
        <v>179</v>
      </c>
      <c r="C266">
        <v>1</v>
      </c>
      <c r="D266" s="3">
        <v>72699.259999999995</v>
      </c>
      <c r="E266" s="4">
        <v>38911</v>
      </c>
      <c r="F266" s="1">
        <f t="shared" si="8"/>
        <v>35</v>
      </c>
      <c r="G266" s="2">
        <f t="shared" si="9"/>
        <v>40427</v>
      </c>
      <c r="H266" s="3">
        <v>73062.75</v>
      </c>
      <c r="I266" s="3">
        <v>0</v>
      </c>
      <c r="J266" s="4">
        <v>40054</v>
      </c>
    </row>
    <row r="267" spans="1:10">
      <c r="A267">
        <v>10729</v>
      </c>
      <c r="B267" t="s">
        <v>180</v>
      </c>
      <c r="C267">
        <v>3</v>
      </c>
      <c r="D267" s="3">
        <v>174084</v>
      </c>
      <c r="E267" s="4">
        <v>38946</v>
      </c>
      <c r="F267" s="1">
        <f t="shared" si="8"/>
        <v>35</v>
      </c>
      <c r="G267" s="2">
        <f t="shared" si="9"/>
        <v>40497</v>
      </c>
      <c r="H267" s="3">
        <v>174954.41</v>
      </c>
      <c r="I267" s="3">
        <v>176020.21</v>
      </c>
      <c r="J267" s="4">
        <v>40054</v>
      </c>
    </row>
    <row r="268" spans="1:10">
      <c r="A268">
        <v>10642</v>
      </c>
      <c r="B268" t="s">
        <v>181</v>
      </c>
      <c r="C268">
        <v>1</v>
      </c>
      <c r="D268" s="3">
        <v>221969.09</v>
      </c>
      <c r="E268" s="4">
        <v>38951</v>
      </c>
      <c r="F268" s="1">
        <f t="shared" si="8"/>
        <v>35</v>
      </c>
      <c r="G268" s="2">
        <f t="shared" si="9"/>
        <v>40578</v>
      </c>
      <c r="H268" s="3">
        <v>223078.94</v>
      </c>
      <c r="I268" s="3">
        <v>223078.94</v>
      </c>
      <c r="J268" s="4">
        <v>39323</v>
      </c>
    </row>
    <row r="269" spans="1:10">
      <c r="A269">
        <v>968</v>
      </c>
      <c r="B269" t="s">
        <v>294</v>
      </c>
      <c r="C269">
        <v>4</v>
      </c>
      <c r="D269" s="3">
        <v>74315</v>
      </c>
      <c r="E269" s="4">
        <v>38691</v>
      </c>
      <c r="F269" s="1">
        <f t="shared" si="8"/>
        <v>31</v>
      </c>
      <c r="G269" s="2">
        <f t="shared" si="9"/>
        <v>40655</v>
      </c>
      <c r="H269" s="3">
        <v>74686.58</v>
      </c>
      <c r="I269" s="3">
        <v>23032.34</v>
      </c>
      <c r="J269" s="4">
        <v>40054</v>
      </c>
    </row>
    <row r="270" spans="1:10">
      <c r="A270">
        <v>9099</v>
      </c>
      <c r="B270" t="s">
        <v>182</v>
      </c>
      <c r="C270">
        <v>6</v>
      </c>
      <c r="D270" s="3">
        <v>24712.2</v>
      </c>
      <c r="E270" s="4">
        <v>39002</v>
      </c>
      <c r="F270" s="1">
        <f t="shared" si="8"/>
        <v>30</v>
      </c>
      <c r="G270" s="2">
        <f t="shared" si="9"/>
        <v>40725</v>
      </c>
      <c r="H270" s="3">
        <v>24835.77</v>
      </c>
      <c r="I270" s="3">
        <v>16670.900000000001</v>
      </c>
      <c r="J270" s="4">
        <v>40054</v>
      </c>
    </row>
    <row r="271" spans="1:10">
      <c r="A271">
        <v>17367</v>
      </c>
      <c r="B271" t="s">
        <v>266</v>
      </c>
      <c r="C271">
        <v>2</v>
      </c>
      <c r="D271" s="3">
        <v>193112.19</v>
      </c>
      <c r="E271" s="4">
        <v>39475</v>
      </c>
      <c r="F271" s="1">
        <f t="shared" si="8"/>
        <v>30</v>
      </c>
      <c r="G271" s="2">
        <f t="shared" si="9"/>
        <v>40445</v>
      </c>
      <c r="H271" s="3">
        <v>194077.74</v>
      </c>
      <c r="I271" s="3">
        <v>0</v>
      </c>
      <c r="J271" s="4">
        <v>40054</v>
      </c>
    </row>
    <row r="272" spans="1:10">
      <c r="A272">
        <v>4426</v>
      </c>
      <c r="B272" t="s">
        <v>183</v>
      </c>
      <c r="C272">
        <v>3</v>
      </c>
      <c r="D272" s="3">
        <v>626078.15</v>
      </c>
      <c r="E272" s="4">
        <v>38814</v>
      </c>
      <c r="F272" s="1">
        <f t="shared" si="8"/>
        <v>29</v>
      </c>
      <c r="G272" s="2">
        <f t="shared" si="9"/>
        <v>40423</v>
      </c>
      <c r="H272" s="3">
        <v>629208.54</v>
      </c>
      <c r="I272" s="3">
        <v>0</v>
      </c>
      <c r="J272" s="4">
        <v>40054</v>
      </c>
    </row>
    <row r="273" spans="1:10">
      <c r="A273">
        <v>3980</v>
      </c>
      <c r="B273" t="s">
        <v>184</v>
      </c>
      <c r="C273">
        <v>5</v>
      </c>
      <c r="D273" s="3">
        <v>218594</v>
      </c>
      <c r="E273" s="4">
        <v>38812</v>
      </c>
      <c r="F273" s="1">
        <f t="shared" si="8"/>
        <v>27</v>
      </c>
      <c r="G273" s="2">
        <f t="shared" si="9"/>
        <v>40822</v>
      </c>
      <c r="H273" s="3">
        <v>219686.96</v>
      </c>
      <c r="I273" s="3">
        <v>39471.67</v>
      </c>
      <c r="J273" s="4">
        <v>40054</v>
      </c>
    </row>
    <row r="274" spans="1:10">
      <c r="A274">
        <v>2042</v>
      </c>
      <c r="B274" t="s">
        <v>185</v>
      </c>
      <c r="C274">
        <v>3</v>
      </c>
      <c r="D274" s="3">
        <v>609647.31999999995</v>
      </c>
      <c r="E274" s="4">
        <v>39070</v>
      </c>
      <c r="F274" s="1">
        <f t="shared" si="8"/>
        <v>26</v>
      </c>
      <c r="G274" s="2">
        <f t="shared" si="9"/>
        <v>40608</v>
      </c>
      <c r="H274" s="3">
        <v>612695.56000000006</v>
      </c>
      <c r="I274" s="3">
        <v>35612.51</v>
      </c>
      <c r="J274" s="4">
        <v>40054</v>
      </c>
    </row>
    <row r="275" spans="1:10">
      <c r="A275">
        <v>8134</v>
      </c>
      <c r="B275" t="s">
        <v>186</v>
      </c>
      <c r="C275">
        <v>3</v>
      </c>
      <c r="D275" s="3">
        <v>76994.28</v>
      </c>
      <c r="E275" s="4">
        <v>38887</v>
      </c>
      <c r="F275" s="1">
        <f t="shared" si="8"/>
        <v>25</v>
      </c>
      <c r="G275" s="2">
        <f t="shared" si="9"/>
        <v>40483</v>
      </c>
      <c r="H275" s="3">
        <v>77379.25</v>
      </c>
      <c r="I275" s="3">
        <v>77379.25</v>
      </c>
      <c r="J275" s="4">
        <v>39323</v>
      </c>
    </row>
    <row r="276" spans="1:10">
      <c r="A276">
        <v>9715</v>
      </c>
      <c r="B276" t="s">
        <v>187</v>
      </c>
      <c r="C276">
        <v>5</v>
      </c>
      <c r="D276" s="3">
        <v>165750.63</v>
      </c>
      <c r="E276" s="4">
        <v>39002</v>
      </c>
      <c r="F276" s="1">
        <f t="shared" si="8"/>
        <v>25</v>
      </c>
      <c r="G276" s="2">
        <f t="shared" si="9"/>
        <v>40554</v>
      </c>
      <c r="H276" s="3">
        <v>166579.38</v>
      </c>
      <c r="I276" s="3">
        <v>21240.13</v>
      </c>
      <c r="J276" s="4">
        <v>40054</v>
      </c>
    </row>
    <row r="277" spans="1:10">
      <c r="A277">
        <v>17370</v>
      </c>
      <c r="B277" t="s">
        <v>266</v>
      </c>
      <c r="C277">
        <v>2</v>
      </c>
      <c r="D277" s="3">
        <v>177416.36</v>
      </c>
      <c r="E277" s="4">
        <v>39479</v>
      </c>
      <c r="F277" s="1">
        <f t="shared" si="8"/>
        <v>25</v>
      </c>
      <c r="G277" s="2">
        <f t="shared" si="9"/>
        <v>40492</v>
      </c>
      <c r="H277" s="3">
        <v>178303.44</v>
      </c>
      <c r="I277" s="3">
        <v>0</v>
      </c>
      <c r="J277" s="4">
        <v>40054</v>
      </c>
    </row>
    <row r="278" spans="1:10">
      <c r="A278">
        <v>17101</v>
      </c>
      <c r="B278" t="s">
        <v>266</v>
      </c>
      <c r="C278">
        <v>2</v>
      </c>
      <c r="D278" s="3">
        <v>201526.18</v>
      </c>
      <c r="E278" s="4">
        <v>39458</v>
      </c>
      <c r="F278" s="1">
        <f t="shared" si="8"/>
        <v>25</v>
      </c>
      <c r="G278" s="2">
        <f t="shared" si="9"/>
        <v>40422</v>
      </c>
      <c r="H278" s="3">
        <v>202533.81</v>
      </c>
      <c r="I278" s="3">
        <v>0</v>
      </c>
      <c r="J278" s="4">
        <v>40054</v>
      </c>
    </row>
    <row r="279" spans="1:10">
      <c r="A279">
        <v>17109</v>
      </c>
      <c r="B279" t="s">
        <v>266</v>
      </c>
      <c r="C279">
        <v>2</v>
      </c>
      <c r="D279" s="3">
        <v>246100.78</v>
      </c>
      <c r="E279" s="4">
        <v>39462</v>
      </c>
      <c r="F279" s="1">
        <f t="shared" si="8"/>
        <v>25</v>
      </c>
      <c r="G279" s="2">
        <f t="shared" si="9"/>
        <v>40494</v>
      </c>
      <c r="H279" s="3">
        <v>247331.29</v>
      </c>
      <c r="I279" s="3">
        <v>0</v>
      </c>
      <c r="J279" s="4">
        <v>40054</v>
      </c>
    </row>
    <row r="280" spans="1:10">
      <c r="A280">
        <v>13740</v>
      </c>
      <c r="B280" t="s">
        <v>188</v>
      </c>
      <c r="C280">
        <v>1</v>
      </c>
      <c r="D280" s="3">
        <v>430812.75</v>
      </c>
      <c r="E280" s="4">
        <v>39002</v>
      </c>
      <c r="F280" s="1">
        <f t="shared" si="8"/>
        <v>25</v>
      </c>
      <c r="G280" s="2">
        <f t="shared" si="9"/>
        <v>40501</v>
      </c>
      <c r="H280" s="3">
        <v>432966.82</v>
      </c>
      <c r="I280" s="3">
        <v>118947.93</v>
      </c>
      <c r="J280" s="4">
        <v>40054</v>
      </c>
    </row>
    <row r="281" spans="1:10">
      <c r="A281">
        <v>17372</v>
      </c>
      <c r="B281" t="s">
        <v>266</v>
      </c>
      <c r="C281">
        <v>2</v>
      </c>
      <c r="D281" s="3">
        <v>1430631.26</v>
      </c>
      <c r="E281" s="4">
        <v>39471</v>
      </c>
      <c r="F281" s="1">
        <f t="shared" si="8"/>
        <v>25</v>
      </c>
      <c r="G281" s="2">
        <f t="shared" si="9"/>
        <v>40508</v>
      </c>
      <c r="H281" s="3">
        <v>1437784.42</v>
      </c>
      <c r="I281" s="3">
        <v>0</v>
      </c>
      <c r="J281" s="4">
        <v>40054</v>
      </c>
    </row>
    <row r="282" spans="1:10">
      <c r="A282">
        <v>17156</v>
      </c>
      <c r="B282" t="s">
        <v>266</v>
      </c>
      <c r="C282">
        <v>2</v>
      </c>
      <c r="D282" s="3">
        <v>1475149.8</v>
      </c>
      <c r="E282" s="4">
        <v>39470</v>
      </c>
      <c r="F282" s="1">
        <f t="shared" si="8"/>
        <v>25</v>
      </c>
      <c r="G282" s="2">
        <f t="shared" si="9"/>
        <v>40480</v>
      </c>
      <c r="H282" s="3">
        <v>1482525.54</v>
      </c>
      <c r="I282" s="3">
        <v>170065.09</v>
      </c>
      <c r="J282" s="4">
        <v>40054</v>
      </c>
    </row>
    <row r="283" spans="1:10">
      <c r="A283">
        <v>11689</v>
      </c>
      <c r="B283" t="s">
        <v>189</v>
      </c>
      <c r="C283">
        <v>3</v>
      </c>
      <c r="D283" s="3">
        <v>367579</v>
      </c>
      <c r="E283" s="4">
        <v>38968</v>
      </c>
      <c r="F283" s="1">
        <f t="shared" si="8"/>
        <v>22</v>
      </c>
      <c r="G283" s="2">
        <f t="shared" si="9"/>
        <v>40476</v>
      </c>
      <c r="H283" s="3">
        <v>369416.91</v>
      </c>
      <c r="I283" s="3">
        <v>339618.11</v>
      </c>
      <c r="J283" s="4">
        <v>40054</v>
      </c>
    </row>
    <row r="284" spans="1:10">
      <c r="A284">
        <v>12759</v>
      </c>
      <c r="B284" t="s">
        <v>190</v>
      </c>
      <c r="C284">
        <v>0</v>
      </c>
      <c r="D284" s="3">
        <v>74083.41</v>
      </c>
      <c r="E284" s="4">
        <v>38951</v>
      </c>
      <c r="F284" s="1">
        <f t="shared" si="8"/>
        <v>21</v>
      </c>
      <c r="G284" s="2">
        <f t="shared" si="9"/>
        <v>40431</v>
      </c>
      <c r="H284" s="3">
        <v>74453.820000000007</v>
      </c>
      <c r="I284" s="3">
        <v>14366.89</v>
      </c>
      <c r="J284" s="4">
        <v>39323</v>
      </c>
    </row>
    <row r="285" spans="1:10">
      <c r="A285">
        <v>3759</v>
      </c>
      <c r="B285" t="s">
        <v>191</v>
      </c>
      <c r="C285">
        <v>5</v>
      </c>
      <c r="D285" s="3">
        <v>257020.37</v>
      </c>
      <c r="E285" s="4">
        <v>38818</v>
      </c>
      <c r="F285" s="1">
        <f t="shared" si="8"/>
        <v>21</v>
      </c>
      <c r="G285" s="2">
        <f t="shared" si="9"/>
        <v>40763</v>
      </c>
      <c r="H285" s="3">
        <v>258305.48</v>
      </c>
      <c r="I285" s="3">
        <v>43324.85</v>
      </c>
      <c r="J285" s="4">
        <v>40054</v>
      </c>
    </row>
    <row r="286" spans="1:10">
      <c r="A286">
        <v>17414</v>
      </c>
      <c r="B286" t="s">
        <v>266</v>
      </c>
      <c r="C286">
        <v>1</v>
      </c>
      <c r="D286" s="3">
        <v>301987.34000000003</v>
      </c>
      <c r="E286" s="4">
        <v>39489</v>
      </c>
      <c r="F286" s="1">
        <f t="shared" si="8"/>
        <v>21</v>
      </c>
      <c r="G286" s="2">
        <f t="shared" si="9"/>
        <v>40543</v>
      </c>
      <c r="H286" s="3">
        <v>303497.27</v>
      </c>
      <c r="I286" s="3">
        <v>0</v>
      </c>
      <c r="J286" s="4">
        <v>40054</v>
      </c>
    </row>
    <row r="287" spans="1:10">
      <c r="A287">
        <v>11769</v>
      </c>
      <c r="B287" t="s">
        <v>192</v>
      </c>
      <c r="C287">
        <v>4</v>
      </c>
      <c r="D287" s="3">
        <v>73572.3</v>
      </c>
      <c r="E287" s="4">
        <v>38946</v>
      </c>
      <c r="F287" s="1">
        <f t="shared" si="8"/>
        <v>20</v>
      </c>
      <c r="G287" s="2">
        <f t="shared" si="9"/>
        <v>40955</v>
      </c>
      <c r="H287" s="3">
        <v>73940.17</v>
      </c>
      <c r="I287" s="3">
        <v>51443.040000000001</v>
      </c>
      <c r="J287" s="4">
        <v>40054</v>
      </c>
    </row>
    <row r="288" spans="1:10">
      <c r="A288">
        <v>16128</v>
      </c>
      <c r="B288" t="s">
        <v>193</v>
      </c>
      <c r="C288">
        <v>2</v>
      </c>
      <c r="D288" s="3">
        <v>77681</v>
      </c>
      <c r="E288" s="4">
        <v>39232</v>
      </c>
      <c r="F288" s="1">
        <f t="shared" si="8"/>
        <v>20</v>
      </c>
      <c r="G288" s="2">
        <f t="shared" si="9"/>
        <v>40452</v>
      </c>
      <c r="H288" s="3">
        <v>78069.41</v>
      </c>
      <c r="I288" s="3">
        <v>15037.82</v>
      </c>
      <c r="J288" s="4">
        <v>40054</v>
      </c>
    </row>
    <row r="289" spans="1:10">
      <c r="A289">
        <v>4018</v>
      </c>
      <c r="B289" t="s">
        <v>194</v>
      </c>
      <c r="C289">
        <v>2</v>
      </c>
      <c r="D289" s="3">
        <v>140325.70000000001</v>
      </c>
      <c r="E289" s="4">
        <v>38820</v>
      </c>
      <c r="F289" s="1">
        <f t="shared" si="8"/>
        <v>20</v>
      </c>
      <c r="G289" s="2">
        <f t="shared" si="9"/>
        <v>40424</v>
      </c>
      <c r="H289" s="3">
        <v>141027.32999999999</v>
      </c>
      <c r="I289" s="3">
        <v>0</v>
      </c>
      <c r="J289" s="4">
        <v>40054</v>
      </c>
    </row>
    <row r="290" spans="1:10">
      <c r="A290">
        <v>18210</v>
      </c>
      <c r="B290" t="s">
        <v>195</v>
      </c>
      <c r="C290">
        <v>1</v>
      </c>
      <c r="D290" s="3">
        <v>593725.46</v>
      </c>
      <c r="E290" s="4">
        <v>39867</v>
      </c>
      <c r="F290" s="1">
        <f t="shared" si="8"/>
        <v>20</v>
      </c>
      <c r="G290" s="2">
        <f t="shared" si="9"/>
        <v>40536</v>
      </c>
      <c r="H290" s="3">
        <v>596694.09</v>
      </c>
      <c r="I290" s="3">
        <v>114833.58</v>
      </c>
      <c r="J290" s="4">
        <v>39323</v>
      </c>
    </row>
    <row r="291" spans="1:10">
      <c r="A291">
        <v>7561</v>
      </c>
      <c r="B291" t="s">
        <v>196</v>
      </c>
      <c r="C291">
        <v>5</v>
      </c>
      <c r="D291" s="3">
        <v>288351.28999999998</v>
      </c>
      <c r="E291" s="4">
        <v>39141</v>
      </c>
      <c r="F291" s="1">
        <f t="shared" si="8"/>
        <v>19</v>
      </c>
      <c r="G291" s="2">
        <f t="shared" si="9"/>
        <v>40706</v>
      </c>
      <c r="H291" s="3">
        <v>289793.06</v>
      </c>
      <c r="I291" s="3">
        <v>167448.4</v>
      </c>
      <c r="J291" s="4">
        <v>40054</v>
      </c>
    </row>
    <row r="292" spans="1:10">
      <c r="A292">
        <v>1815</v>
      </c>
      <c r="B292" t="s">
        <v>294</v>
      </c>
      <c r="C292">
        <v>5</v>
      </c>
      <c r="D292" s="3">
        <v>254268.88</v>
      </c>
      <c r="E292" s="4">
        <v>38741</v>
      </c>
      <c r="F292" s="1">
        <f t="shared" si="8"/>
        <v>18</v>
      </c>
      <c r="G292" s="2">
        <f t="shared" si="9"/>
        <v>41166</v>
      </c>
      <c r="H292" s="3">
        <v>255540.23</v>
      </c>
      <c r="I292" s="3">
        <v>52091.22</v>
      </c>
      <c r="J292" s="4">
        <v>40054</v>
      </c>
    </row>
    <row r="293" spans="1:10">
      <c r="A293">
        <v>7805</v>
      </c>
      <c r="B293" t="s">
        <v>197</v>
      </c>
      <c r="C293">
        <v>4</v>
      </c>
      <c r="D293" s="3">
        <v>88321.29</v>
      </c>
      <c r="E293" s="4">
        <v>38887</v>
      </c>
      <c r="F293" s="1">
        <f t="shared" si="8"/>
        <v>16</v>
      </c>
      <c r="G293" s="2">
        <f t="shared" si="9"/>
        <v>40685</v>
      </c>
      <c r="H293" s="3">
        <v>88762.89</v>
      </c>
      <c r="I293" s="3">
        <v>7641.41</v>
      </c>
      <c r="J293" s="4">
        <v>40054</v>
      </c>
    </row>
    <row r="294" spans="1:10">
      <c r="A294">
        <v>2116</v>
      </c>
      <c r="B294" t="s">
        <v>198</v>
      </c>
      <c r="C294">
        <v>6</v>
      </c>
      <c r="D294" s="3">
        <v>125735.85</v>
      </c>
      <c r="E294" s="4">
        <v>38750</v>
      </c>
      <c r="F294" s="1">
        <f t="shared" si="8"/>
        <v>16</v>
      </c>
      <c r="G294" s="2">
        <f t="shared" si="9"/>
        <v>40445</v>
      </c>
      <c r="H294" s="3">
        <v>126364.54</v>
      </c>
      <c r="I294" s="3">
        <v>20360.55</v>
      </c>
      <c r="J294" s="4">
        <v>40054</v>
      </c>
    </row>
    <row r="295" spans="1:10">
      <c r="A295">
        <v>10680</v>
      </c>
      <c r="B295" t="s">
        <v>133</v>
      </c>
      <c r="C295">
        <v>3</v>
      </c>
      <c r="D295" s="3">
        <v>113944</v>
      </c>
      <c r="E295" s="4">
        <v>38946</v>
      </c>
      <c r="F295" s="1">
        <f t="shared" si="8"/>
        <v>15</v>
      </c>
      <c r="G295" s="2">
        <f t="shared" si="9"/>
        <v>40717</v>
      </c>
      <c r="H295" s="3">
        <v>114513.72</v>
      </c>
      <c r="I295" s="3">
        <v>26717.91</v>
      </c>
      <c r="J295" s="4">
        <v>40054</v>
      </c>
    </row>
    <row r="296" spans="1:10">
      <c r="A296">
        <v>14010</v>
      </c>
      <c r="B296" t="s">
        <v>134</v>
      </c>
      <c r="C296">
        <v>8</v>
      </c>
      <c r="D296" s="3">
        <v>1074539.99</v>
      </c>
      <c r="E296" s="4">
        <v>39002</v>
      </c>
      <c r="F296" s="1">
        <f t="shared" si="8"/>
        <v>15</v>
      </c>
      <c r="G296" s="2">
        <f t="shared" si="9"/>
        <v>40629</v>
      </c>
      <c r="H296" s="3">
        <v>1080144.68</v>
      </c>
      <c r="I296" s="3">
        <v>11556.05</v>
      </c>
      <c r="J296" s="4">
        <v>40054</v>
      </c>
    </row>
    <row r="297" spans="1:10">
      <c r="A297">
        <v>13897</v>
      </c>
      <c r="B297" t="s">
        <v>135</v>
      </c>
      <c r="C297">
        <v>2</v>
      </c>
      <c r="D297" s="3">
        <v>169984</v>
      </c>
      <c r="E297" s="4">
        <v>39002</v>
      </c>
      <c r="F297" s="1">
        <f t="shared" si="8"/>
        <v>14</v>
      </c>
      <c r="G297" s="2">
        <f t="shared" si="9"/>
        <v>40487</v>
      </c>
      <c r="H297" s="3">
        <v>170833.92000000001</v>
      </c>
      <c r="I297" s="3">
        <v>21129.8</v>
      </c>
      <c r="J297" s="4">
        <v>40054</v>
      </c>
    </row>
    <row r="298" spans="1:10">
      <c r="A298">
        <v>18043</v>
      </c>
      <c r="B298" t="s">
        <v>136</v>
      </c>
      <c r="C298">
        <v>3</v>
      </c>
      <c r="D298" s="3">
        <v>2027073.53</v>
      </c>
      <c r="E298" s="4">
        <v>39667</v>
      </c>
      <c r="F298" s="1">
        <f t="shared" si="8"/>
        <v>14</v>
      </c>
      <c r="G298" s="2">
        <f t="shared" si="9"/>
        <v>40530</v>
      </c>
      <c r="H298" s="3">
        <v>2037208.9</v>
      </c>
      <c r="I298" s="3">
        <v>345195.68</v>
      </c>
      <c r="J298" s="4">
        <v>40054</v>
      </c>
    </row>
    <row r="299" spans="1:10">
      <c r="A299">
        <v>4512</v>
      </c>
      <c r="B299" t="s">
        <v>137</v>
      </c>
      <c r="C299">
        <v>5</v>
      </c>
      <c r="D299" s="3">
        <v>154081.60000000001</v>
      </c>
      <c r="E299" s="4">
        <v>38827</v>
      </c>
      <c r="F299" s="1">
        <f t="shared" si="8"/>
        <v>13</v>
      </c>
      <c r="G299" s="2">
        <f t="shared" si="9"/>
        <v>40641</v>
      </c>
      <c r="H299" s="3">
        <v>154852.01</v>
      </c>
      <c r="I299" s="3">
        <v>34950.839999999997</v>
      </c>
      <c r="J299" s="4">
        <v>40054</v>
      </c>
    </row>
    <row r="300" spans="1:10">
      <c r="A300">
        <v>6884</v>
      </c>
      <c r="B300" t="s">
        <v>138</v>
      </c>
      <c r="C300">
        <v>4</v>
      </c>
      <c r="D300" s="3">
        <v>220085</v>
      </c>
      <c r="E300" s="4">
        <v>38868</v>
      </c>
      <c r="F300" s="1">
        <f t="shared" si="8"/>
        <v>12</v>
      </c>
      <c r="G300" s="2">
        <f t="shared" si="9"/>
        <v>40451</v>
      </c>
      <c r="H300" s="3">
        <v>221185.43</v>
      </c>
      <c r="I300" s="3">
        <v>26481.75</v>
      </c>
      <c r="J300" s="4">
        <v>39323</v>
      </c>
    </row>
    <row r="301" spans="1:10">
      <c r="A301">
        <v>18072</v>
      </c>
      <c r="B301" t="s">
        <v>139</v>
      </c>
      <c r="C301">
        <v>4</v>
      </c>
      <c r="D301" s="3">
        <v>3668508.97</v>
      </c>
      <c r="E301" s="4">
        <v>39689</v>
      </c>
      <c r="F301" s="1">
        <f t="shared" si="8"/>
        <v>12</v>
      </c>
      <c r="G301" s="2">
        <f t="shared" si="9"/>
        <v>40734</v>
      </c>
      <c r="H301" s="3">
        <v>3686851.51</v>
      </c>
      <c r="I301" s="3">
        <v>612267.42000000004</v>
      </c>
      <c r="J301" s="4">
        <v>40054</v>
      </c>
    </row>
    <row r="302" spans="1:10">
      <c r="A302">
        <v>5458</v>
      </c>
      <c r="B302" t="s">
        <v>140</v>
      </c>
      <c r="C302">
        <v>1</v>
      </c>
      <c r="D302" s="3">
        <v>2874833</v>
      </c>
      <c r="E302" s="4">
        <v>38911</v>
      </c>
      <c r="F302" s="1">
        <f t="shared" si="8"/>
        <v>11</v>
      </c>
      <c r="G302" s="2">
        <f t="shared" si="9"/>
        <v>40525</v>
      </c>
      <c r="H302" s="3">
        <v>2889207.16</v>
      </c>
      <c r="I302" s="3">
        <v>313986.12</v>
      </c>
      <c r="J302" s="4">
        <v>40054</v>
      </c>
    </row>
    <row r="303" spans="1:10">
      <c r="A303">
        <v>11734</v>
      </c>
      <c r="B303" t="s">
        <v>141</v>
      </c>
      <c r="C303">
        <v>4</v>
      </c>
      <c r="D303" s="3">
        <v>60902.96</v>
      </c>
      <c r="E303" s="4">
        <v>38946</v>
      </c>
      <c r="F303" s="1">
        <f t="shared" si="8"/>
        <v>10</v>
      </c>
      <c r="G303" s="2">
        <f t="shared" si="9"/>
        <v>40723</v>
      </c>
      <c r="H303" s="3">
        <v>61207.47</v>
      </c>
      <c r="I303" s="3">
        <v>3938.38</v>
      </c>
      <c r="J303" s="4">
        <v>40054</v>
      </c>
    </row>
    <row r="304" spans="1:10">
      <c r="A304">
        <v>10698</v>
      </c>
      <c r="B304" t="s">
        <v>142</v>
      </c>
      <c r="C304">
        <v>1</v>
      </c>
      <c r="D304" s="3">
        <v>196494.99</v>
      </c>
      <c r="E304" s="4">
        <v>38951</v>
      </c>
      <c r="F304" s="1">
        <f t="shared" si="8"/>
        <v>10</v>
      </c>
      <c r="G304" s="2">
        <f t="shared" si="9"/>
        <v>40543</v>
      </c>
      <c r="H304" s="3">
        <v>197477.47</v>
      </c>
      <c r="I304" s="3">
        <v>197477.47</v>
      </c>
      <c r="J304" s="4">
        <v>39323</v>
      </c>
    </row>
    <row r="305" spans="1:10">
      <c r="A305">
        <v>16473</v>
      </c>
      <c r="B305" t="s">
        <v>143</v>
      </c>
      <c r="C305">
        <v>0</v>
      </c>
      <c r="D305" s="3">
        <v>427636</v>
      </c>
      <c r="E305" s="4">
        <v>39314</v>
      </c>
      <c r="F305" s="1">
        <f t="shared" si="8"/>
        <v>10</v>
      </c>
      <c r="G305" s="2">
        <f t="shared" si="9"/>
        <v>40511</v>
      </c>
      <c r="H305" s="3">
        <v>429774.18</v>
      </c>
      <c r="I305" s="3">
        <v>0</v>
      </c>
      <c r="J305" s="4">
        <v>40054</v>
      </c>
    </row>
    <row r="306" spans="1:10">
      <c r="A306">
        <v>1411</v>
      </c>
      <c r="B306" t="s">
        <v>294</v>
      </c>
      <c r="C306">
        <v>3</v>
      </c>
      <c r="D306" s="3">
        <v>454792.52</v>
      </c>
      <c r="E306" s="4">
        <v>38716</v>
      </c>
      <c r="F306" s="1">
        <f t="shared" si="8"/>
        <v>10</v>
      </c>
      <c r="G306" s="2">
        <f t="shared" si="9"/>
        <v>40732</v>
      </c>
      <c r="H306" s="3">
        <v>457066.48</v>
      </c>
      <c r="I306" s="3">
        <v>28518.880000000001</v>
      </c>
      <c r="J306" s="4">
        <v>40054</v>
      </c>
    </row>
    <row r="307" spans="1:10">
      <c r="A307">
        <v>1806</v>
      </c>
      <c r="B307" t="s">
        <v>294</v>
      </c>
      <c r="C307">
        <v>4</v>
      </c>
      <c r="D307" s="3">
        <v>531840.6</v>
      </c>
      <c r="E307" s="4">
        <v>38863</v>
      </c>
      <c r="F307" s="1">
        <f t="shared" si="8"/>
        <v>10</v>
      </c>
      <c r="G307" s="2">
        <f t="shared" si="9"/>
        <v>40608</v>
      </c>
      <c r="H307" s="3">
        <v>534499.80000000005</v>
      </c>
      <c r="I307" s="3">
        <v>0</v>
      </c>
      <c r="J307" s="4">
        <v>40054</v>
      </c>
    </row>
    <row r="308" spans="1:10">
      <c r="A308">
        <v>13734</v>
      </c>
      <c r="B308" t="s">
        <v>144</v>
      </c>
      <c r="C308">
        <v>5</v>
      </c>
      <c r="D308" s="3">
        <v>539825.67000000004</v>
      </c>
      <c r="E308" s="4">
        <v>39013</v>
      </c>
      <c r="F308" s="1">
        <f t="shared" si="8"/>
        <v>10</v>
      </c>
      <c r="G308" s="2">
        <f t="shared" si="9"/>
        <v>40856</v>
      </c>
      <c r="H308" s="3">
        <v>542524.80000000005</v>
      </c>
      <c r="I308" s="3">
        <v>83135.960000000006</v>
      </c>
      <c r="J308" s="4">
        <v>40054</v>
      </c>
    </row>
    <row r="309" spans="1:10">
      <c r="A309">
        <v>16465</v>
      </c>
      <c r="B309" t="s">
        <v>145</v>
      </c>
      <c r="C309">
        <v>0</v>
      </c>
      <c r="D309" s="3">
        <v>636524.24</v>
      </c>
      <c r="E309" s="4">
        <v>39297</v>
      </c>
      <c r="F309" s="1">
        <f t="shared" si="8"/>
        <v>10</v>
      </c>
      <c r="G309" s="2">
        <f t="shared" si="9"/>
        <v>40535</v>
      </c>
      <c r="H309" s="3">
        <v>639706.86</v>
      </c>
      <c r="I309" s="3">
        <v>0</v>
      </c>
      <c r="J309" s="4">
        <v>39323</v>
      </c>
    </row>
    <row r="310" spans="1:10">
      <c r="A310">
        <v>6929</v>
      </c>
      <c r="B310" t="s">
        <v>146</v>
      </c>
      <c r="C310">
        <v>0</v>
      </c>
      <c r="D310" s="3">
        <v>816000</v>
      </c>
      <c r="E310" s="4">
        <v>38845</v>
      </c>
      <c r="F310" s="1">
        <f t="shared" si="8"/>
        <v>10</v>
      </c>
      <c r="G310" s="2">
        <f t="shared" si="9"/>
        <v>40512</v>
      </c>
      <c r="H310" s="3">
        <v>820080</v>
      </c>
      <c r="I310" s="3">
        <v>0</v>
      </c>
      <c r="J310" s="4">
        <v>39323</v>
      </c>
    </row>
    <row r="311" spans="1:10">
      <c r="A311">
        <v>9026</v>
      </c>
      <c r="B311" t="s">
        <v>147</v>
      </c>
      <c r="C311">
        <v>4</v>
      </c>
      <c r="D311" s="3">
        <v>898109.73</v>
      </c>
      <c r="E311" s="4">
        <v>38891</v>
      </c>
      <c r="F311" s="1">
        <f t="shared" si="8"/>
        <v>10</v>
      </c>
      <c r="G311" s="2">
        <f t="shared" si="9"/>
        <v>40511</v>
      </c>
      <c r="H311" s="3">
        <v>902600.28</v>
      </c>
      <c r="I311" s="3">
        <v>16726.39</v>
      </c>
      <c r="J311" s="4">
        <v>39507</v>
      </c>
    </row>
    <row r="312" spans="1:10">
      <c r="A312">
        <v>3802</v>
      </c>
      <c r="B312" t="s">
        <v>148</v>
      </c>
      <c r="C312">
        <v>5</v>
      </c>
      <c r="D312" s="3">
        <v>1315694</v>
      </c>
      <c r="E312" s="4">
        <v>38891</v>
      </c>
      <c r="F312" s="1">
        <f t="shared" si="8"/>
        <v>10</v>
      </c>
      <c r="G312" s="2">
        <f t="shared" si="9"/>
        <v>40543</v>
      </c>
      <c r="H312" s="3">
        <v>1322492.8600000001</v>
      </c>
      <c r="I312" s="3">
        <v>29081.08</v>
      </c>
      <c r="J312" s="4">
        <v>40054</v>
      </c>
    </row>
    <row r="313" spans="1:10">
      <c r="A313">
        <v>11834</v>
      </c>
      <c r="B313" t="s">
        <v>149</v>
      </c>
      <c r="C313">
        <v>8</v>
      </c>
      <c r="D313" s="3">
        <v>436539.72</v>
      </c>
      <c r="E313" s="4">
        <v>39002</v>
      </c>
      <c r="F313" s="1">
        <f t="shared" si="8"/>
        <v>9</v>
      </c>
      <c r="G313" s="2">
        <f t="shared" si="9"/>
        <v>40741</v>
      </c>
      <c r="H313" s="3">
        <v>438722.42</v>
      </c>
      <c r="I313" s="3">
        <v>197528.31</v>
      </c>
      <c r="J313" s="4">
        <v>40054</v>
      </c>
    </row>
    <row r="314" spans="1:10">
      <c r="A314">
        <v>1051</v>
      </c>
      <c r="B314" t="s">
        <v>294</v>
      </c>
      <c r="C314">
        <v>8</v>
      </c>
      <c r="D314" s="3">
        <v>664059.80000000005</v>
      </c>
      <c r="E314" s="4">
        <v>38783</v>
      </c>
      <c r="F314" s="1">
        <f t="shared" si="8"/>
        <v>9</v>
      </c>
      <c r="G314" s="2">
        <f t="shared" si="9"/>
        <v>41068</v>
      </c>
      <c r="H314" s="3">
        <v>667380.07999999996</v>
      </c>
      <c r="I314" s="3">
        <v>40909.160000000003</v>
      </c>
      <c r="J314" s="4">
        <v>40054</v>
      </c>
    </row>
    <row r="315" spans="1:10">
      <c r="A315">
        <v>7746</v>
      </c>
      <c r="B315" t="s">
        <v>150</v>
      </c>
      <c r="C315">
        <v>8</v>
      </c>
      <c r="D315" s="3">
        <v>7604072.4699999997</v>
      </c>
      <c r="E315" s="4">
        <v>38946</v>
      </c>
      <c r="F315" s="1">
        <f t="shared" si="8"/>
        <v>9</v>
      </c>
      <c r="G315" s="2">
        <f t="shared" si="9"/>
        <v>40717</v>
      </c>
      <c r="H315" s="3">
        <v>7642092.8499999996</v>
      </c>
      <c r="I315" s="3">
        <v>383598.2</v>
      </c>
      <c r="J315" s="4">
        <v>40054</v>
      </c>
    </row>
    <row r="316" spans="1:10">
      <c r="A316">
        <v>12357</v>
      </c>
      <c r="B316" t="s">
        <v>151</v>
      </c>
      <c r="C316">
        <v>6</v>
      </c>
      <c r="D316" s="3">
        <v>136911</v>
      </c>
      <c r="E316" s="4">
        <v>38946</v>
      </c>
      <c r="F316" s="1">
        <f t="shared" si="8"/>
        <v>8</v>
      </c>
      <c r="G316" s="2">
        <f t="shared" si="9"/>
        <v>40708</v>
      </c>
      <c r="H316" s="3">
        <v>137595.56</v>
      </c>
      <c r="I316" s="3">
        <v>348378.76</v>
      </c>
      <c r="J316" s="4">
        <v>40054</v>
      </c>
    </row>
    <row r="317" spans="1:10">
      <c r="A317">
        <v>11869</v>
      </c>
      <c r="B317" t="s">
        <v>152</v>
      </c>
      <c r="C317">
        <v>1</v>
      </c>
      <c r="D317" s="3">
        <v>181900</v>
      </c>
      <c r="E317" s="4">
        <v>39002</v>
      </c>
      <c r="F317" s="1">
        <f t="shared" si="8"/>
        <v>8</v>
      </c>
      <c r="G317" s="2">
        <f t="shared" si="9"/>
        <v>40466</v>
      </c>
      <c r="H317" s="3">
        <v>182809.5</v>
      </c>
      <c r="I317" s="3">
        <v>37365.9</v>
      </c>
      <c r="J317" s="4">
        <v>40054</v>
      </c>
    </row>
    <row r="318" spans="1:10">
      <c r="A318">
        <v>3868</v>
      </c>
      <c r="B318" t="s">
        <v>153</v>
      </c>
      <c r="C318">
        <v>4</v>
      </c>
      <c r="D318" s="3">
        <v>495230.79</v>
      </c>
      <c r="E318" s="4">
        <v>38860</v>
      </c>
      <c r="F318" s="1">
        <f t="shared" si="8"/>
        <v>8</v>
      </c>
      <c r="G318" s="2">
        <f t="shared" si="9"/>
        <v>40574</v>
      </c>
      <c r="H318" s="3">
        <v>497706.95</v>
      </c>
      <c r="I318" s="3">
        <v>217125.59</v>
      </c>
      <c r="J318" s="4">
        <v>40054</v>
      </c>
    </row>
    <row r="319" spans="1:10">
      <c r="A319">
        <v>10684</v>
      </c>
      <c r="B319" t="s">
        <v>154</v>
      </c>
      <c r="C319">
        <v>5</v>
      </c>
      <c r="D319" s="3">
        <v>1481321</v>
      </c>
      <c r="E319" s="4">
        <v>38946</v>
      </c>
      <c r="F319" s="1">
        <f t="shared" si="8"/>
        <v>8</v>
      </c>
      <c r="G319" s="2">
        <f t="shared" si="9"/>
        <v>40608</v>
      </c>
      <c r="H319" s="3">
        <v>1488727.6</v>
      </c>
      <c r="I319" s="3">
        <v>16817.54</v>
      </c>
      <c r="J319" s="4">
        <v>40054</v>
      </c>
    </row>
    <row r="320" spans="1:10">
      <c r="A320">
        <v>7421</v>
      </c>
      <c r="B320" t="s">
        <v>155</v>
      </c>
      <c r="C320">
        <v>6</v>
      </c>
      <c r="D320" s="3">
        <v>1914499.99</v>
      </c>
      <c r="E320" s="4">
        <v>38911</v>
      </c>
      <c r="F320" s="1">
        <f t="shared" si="8"/>
        <v>8</v>
      </c>
      <c r="G320" s="2">
        <f t="shared" si="9"/>
        <v>40716</v>
      </c>
      <c r="H320" s="3">
        <v>1924072.49</v>
      </c>
      <c r="I320" s="3">
        <v>67752.67</v>
      </c>
      <c r="J320" s="4">
        <v>40054</v>
      </c>
    </row>
    <row r="321" spans="1:10">
      <c r="A321">
        <v>7847</v>
      </c>
      <c r="B321" t="s">
        <v>156</v>
      </c>
      <c r="C321">
        <v>4</v>
      </c>
      <c r="D321" s="3">
        <v>2378529.7200000002</v>
      </c>
      <c r="E321" s="4">
        <v>39002</v>
      </c>
      <c r="F321" s="1">
        <f t="shared" si="8"/>
        <v>8</v>
      </c>
      <c r="G321" s="2">
        <f t="shared" si="9"/>
        <v>40724</v>
      </c>
      <c r="H321" s="3">
        <v>2417995.06</v>
      </c>
      <c r="I321" s="3">
        <v>412189.21</v>
      </c>
      <c r="J321" s="4">
        <v>40054</v>
      </c>
    </row>
    <row r="322" spans="1:10">
      <c r="A322">
        <v>6773</v>
      </c>
      <c r="B322" t="s">
        <v>157</v>
      </c>
      <c r="C322">
        <v>3</v>
      </c>
      <c r="D322" s="3">
        <v>127778.25</v>
      </c>
      <c r="E322" s="4">
        <v>38863</v>
      </c>
      <c r="F322" s="1">
        <f t="shared" ref="F322:F385" si="10">VLOOKUP(A322,Reports,12,FALSE)</f>
        <v>7</v>
      </c>
      <c r="G322" s="2">
        <f t="shared" ref="G322:G385" si="11">VLOOKUP(A322,Reports,13,FALSE)</f>
        <v>40459</v>
      </c>
      <c r="H322" s="3">
        <v>128417.15</v>
      </c>
      <c r="I322" s="3">
        <v>8431.9500000000007</v>
      </c>
      <c r="J322" s="4">
        <v>40054</v>
      </c>
    </row>
    <row r="323" spans="1:10">
      <c r="A323">
        <v>8875</v>
      </c>
      <c r="B323" t="s">
        <v>158</v>
      </c>
      <c r="C323">
        <v>7</v>
      </c>
      <c r="D323" s="3">
        <v>176528.94</v>
      </c>
      <c r="E323" s="4">
        <v>38911</v>
      </c>
      <c r="F323" s="1">
        <f t="shared" si="10"/>
        <v>7</v>
      </c>
      <c r="G323" s="2">
        <f t="shared" si="11"/>
        <v>40544</v>
      </c>
      <c r="H323" s="3">
        <v>177411.57</v>
      </c>
      <c r="I323" s="3">
        <v>58725.16</v>
      </c>
      <c r="J323" s="4">
        <v>40054</v>
      </c>
    </row>
    <row r="324" spans="1:10">
      <c r="A324">
        <v>5068</v>
      </c>
      <c r="B324" t="s">
        <v>159</v>
      </c>
      <c r="C324">
        <v>5</v>
      </c>
      <c r="D324" s="3">
        <v>263997.12</v>
      </c>
      <c r="E324" s="4">
        <v>38845</v>
      </c>
      <c r="F324" s="1">
        <f t="shared" si="10"/>
        <v>7</v>
      </c>
      <c r="G324" s="2">
        <f t="shared" si="11"/>
        <v>40765</v>
      </c>
      <c r="H324" s="3">
        <v>265317.11</v>
      </c>
      <c r="I324" s="3">
        <v>36481.160000000003</v>
      </c>
      <c r="J324" s="4">
        <v>40054</v>
      </c>
    </row>
    <row r="325" spans="1:10">
      <c r="A325">
        <v>4526</v>
      </c>
      <c r="B325" t="s">
        <v>160</v>
      </c>
      <c r="C325">
        <v>4</v>
      </c>
      <c r="D325" s="3">
        <v>337414</v>
      </c>
      <c r="E325" s="4">
        <v>38911</v>
      </c>
      <c r="F325" s="1">
        <f t="shared" si="10"/>
        <v>7</v>
      </c>
      <c r="G325" s="2">
        <f t="shared" si="11"/>
        <v>40964</v>
      </c>
      <c r="H325" s="3">
        <v>339101.06</v>
      </c>
      <c r="I325" s="3">
        <v>92351.37</v>
      </c>
      <c r="J325" s="4">
        <v>40054</v>
      </c>
    </row>
    <row r="326" spans="1:10">
      <c r="A326">
        <v>15520</v>
      </c>
      <c r="B326" t="s">
        <v>161</v>
      </c>
      <c r="C326">
        <v>6</v>
      </c>
      <c r="D326" s="3">
        <v>32663.07</v>
      </c>
      <c r="E326" s="4">
        <v>39149</v>
      </c>
      <c r="F326" s="1">
        <f t="shared" si="10"/>
        <v>6</v>
      </c>
      <c r="G326" s="2">
        <f t="shared" si="11"/>
        <v>40741</v>
      </c>
      <c r="H326" s="3">
        <v>32826.39</v>
      </c>
      <c r="I326" s="3">
        <v>44279</v>
      </c>
      <c r="J326" s="4">
        <v>40054</v>
      </c>
    </row>
    <row r="327" spans="1:10">
      <c r="A327">
        <v>6141</v>
      </c>
      <c r="B327" t="s">
        <v>162</v>
      </c>
      <c r="C327">
        <v>4</v>
      </c>
      <c r="D327" s="3">
        <v>76317.850000000006</v>
      </c>
      <c r="E327" s="4">
        <v>38911</v>
      </c>
      <c r="F327" s="1">
        <f t="shared" si="10"/>
        <v>6</v>
      </c>
      <c r="G327" s="2">
        <f t="shared" si="11"/>
        <v>40494</v>
      </c>
      <c r="H327" s="3">
        <v>76699.429999999993</v>
      </c>
      <c r="I327" s="3">
        <v>53983.17</v>
      </c>
      <c r="J327" s="4">
        <v>40054</v>
      </c>
    </row>
    <row r="328" spans="1:10">
      <c r="A328">
        <v>4835</v>
      </c>
      <c r="B328" t="s">
        <v>163</v>
      </c>
      <c r="C328">
        <v>4</v>
      </c>
      <c r="D328" s="3">
        <v>235590</v>
      </c>
      <c r="E328" s="4">
        <v>38833</v>
      </c>
      <c r="F328" s="1">
        <f t="shared" si="10"/>
        <v>6</v>
      </c>
      <c r="G328" s="2">
        <f t="shared" si="11"/>
        <v>40840</v>
      </c>
      <c r="H328" s="3">
        <v>236767.95</v>
      </c>
      <c r="I328" s="3">
        <v>81875.94</v>
      </c>
      <c r="J328" s="4">
        <v>40054</v>
      </c>
    </row>
    <row r="329" spans="1:10">
      <c r="A329">
        <v>5274</v>
      </c>
      <c r="B329" t="s">
        <v>164</v>
      </c>
      <c r="C329">
        <v>4</v>
      </c>
      <c r="D329" s="3">
        <v>456807</v>
      </c>
      <c r="E329" s="4">
        <v>38911</v>
      </c>
      <c r="F329" s="1">
        <f t="shared" si="10"/>
        <v>6</v>
      </c>
      <c r="G329" s="2">
        <f t="shared" si="11"/>
        <v>40511</v>
      </c>
      <c r="H329" s="3">
        <v>459091.04</v>
      </c>
      <c r="I329" s="3">
        <v>12147.44</v>
      </c>
      <c r="J329" s="4">
        <v>40054</v>
      </c>
    </row>
    <row r="330" spans="1:10">
      <c r="A330">
        <v>3400</v>
      </c>
      <c r="B330" t="s">
        <v>165</v>
      </c>
      <c r="C330">
        <v>5</v>
      </c>
      <c r="D330" s="3">
        <v>592420.39</v>
      </c>
      <c r="E330" s="4">
        <v>38825</v>
      </c>
      <c r="F330" s="1">
        <f t="shared" si="10"/>
        <v>6</v>
      </c>
      <c r="G330" s="2">
        <f t="shared" si="11"/>
        <v>40810</v>
      </c>
      <c r="H330" s="3">
        <v>595382.49</v>
      </c>
      <c r="I330" s="3">
        <v>111985.07</v>
      </c>
      <c r="J330" s="4">
        <v>40054</v>
      </c>
    </row>
    <row r="331" spans="1:10">
      <c r="A331">
        <v>7579</v>
      </c>
      <c r="B331" t="s">
        <v>166</v>
      </c>
      <c r="C331">
        <v>4</v>
      </c>
      <c r="D331" s="3">
        <v>1860984</v>
      </c>
      <c r="E331" s="4">
        <v>38946</v>
      </c>
      <c r="F331" s="1">
        <f t="shared" si="10"/>
        <v>6</v>
      </c>
      <c r="G331" s="2">
        <f t="shared" si="11"/>
        <v>40698</v>
      </c>
      <c r="H331" s="3">
        <v>1870288.92</v>
      </c>
      <c r="I331" s="3">
        <v>70279</v>
      </c>
      <c r="J331" s="4">
        <v>40054</v>
      </c>
    </row>
    <row r="332" spans="1:10">
      <c r="A332">
        <v>12206</v>
      </c>
      <c r="B332" t="s">
        <v>167</v>
      </c>
      <c r="C332">
        <v>5</v>
      </c>
      <c r="D332" s="3">
        <v>3173444</v>
      </c>
      <c r="E332" s="4">
        <v>39002</v>
      </c>
      <c r="F332" s="1">
        <f t="shared" si="10"/>
        <v>6</v>
      </c>
      <c r="G332" s="2">
        <f t="shared" si="11"/>
        <v>40724</v>
      </c>
      <c r="H332" s="3">
        <v>3189311.22</v>
      </c>
      <c r="I332" s="3">
        <v>221206.53</v>
      </c>
      <c r="J332" s="4">
        <v>40054</v>
      </c>
    </row>
    <row r="333" spans="1:10">
      <c r="A333">
        <v>7500</v>
      </c>
      <c r="B333" t="s">
        <v>168</v>
      </c>
      <c r="C333">
        <v>5</v>
      </c>
      <c r="D333" s="3">
        <v>3225231.08</v>
      </c>
      <c r="E333" s="4">
        <v>38946</v>
      </c>
      <c r="F333" s="1">
        <f t="shared" si="10"/>
        <v>6</v>
      </c>
      <c r="G333" s="2">
        <f t="shared" si="11"/>
        <v>40744</v>
      </c>
      <c r="H333" s="3">
        <v>3242630.97</v>
      </c>
      <c r="I333" s="3">
        <v>0</v>
      </c>
      <c r="J333" s="4">
        <v>40054</v>
      </c>
    </row>
    <row r="334" spans="1:10">
      <c r="A334">
        <v>18042</v>
      </c>
      <c r="B334" t="s">
        <v>169</v>
      </c>
      <c r="C334">
        <v>3</v>
      </c>
      <c r="D334" s="3">
        <v>4837203</v>
      </c>
      <c r="E334" s="4">
        <v>39717</v>
      </c>
      <c r="F334" s="1">
        <f t="shared" si="10"/>
        <v>6</v>
      </c>
      <c r="G334" s="2">
        <f t="shared" si="11"/>
        <v>40849</v>
      </c>
      <c r="H334" s="3">
        <v>4861389.0199999996</v>
      </c>
      <c r="I334" s="3">
        <v>892170.2</v>
      </c>
      <c r="J334" s="4">
        <v>40054</v>
      </c>
    </row>
    <row r="335" spans="1:10">
      <c r="A335">
        <v>2437</v>
      </c>
      <c r="B335" t="s">
        <v>170</v>
      </c>
      <c r="C335">
        <v>2</v>
      </c>
      <c r="D335" s="3">
        <v>116768.6</v>
      </c>
      <c r="E335" s="4">
        <v>38764</v>
      </c>
      <c r="F335" s="1">
        <f t="shared" si="10"/>
        <v>5</v>
      </c>
      <c r="G335" s="2">
        <f t="shared" si="11"/>
        <v>40528</v>
      </c>
      <c r="H335" s="3">
        <v>117352.43</v>
      </c>
      <c r="I335" s="3">
        <v>2772.74</v>
      </c>
      <c r="J335" s="4">
        <v>40054</v>
      </c>
    </row>
    <row r="336" spans="1:10">
      <c r="A336">
        <v>3103</v>
      </c>
      <c r="B336" t="s">
        <v>171</v>
      </c>
      <c r="C336">
        <v>5</v>
      </c>
      <c r="D336" s="3">
        <v>135047.29</v>
      </c>
      <c r="E336" s="4">
        <v>38806</v>
      </c>
      <c r="F336" s="1">
        <f t="shared" si="10"/>
        <v>5</v>
      </c>
      <c r="G336" s="2">
        <f t="shared" si="11"/>
        <v>40743</v>
      </c>
      <c r="H336" s="3">
        <v>135722.51999999999</v>
      </c>
      <c r="I336" s="3">
        <v>86437.77</v>
      </c>
      <c r="J336" s="4">
        <v>40054</v>
      </c>
    </row>
    <row r="337" spans="1:10">
      <c r="A337">
        <v>2388</v>
      </c>
      <c r="B337" t="s">
        <v>92</v>
      </c>
      <c r="C337">
        <v>3</v>
      </c>
      <c r="D337" s="3">
        <v>252276</v>
      </c>
      <c r="E337" s="4">
        <v>38797</v>
      </c>
      <c r="F337" s="1">
        <f t="shared" si="10"/>
        <v>5</v>
      </c>
      <c r="G337" s="2">
        <f t="shared" si="11"/>
        <v>40810</v>
      </c>
      <c r="H337" s="3">
        <v>253537.38</v>
      </c>
      <c r="I337" s="3">
        <v>65877.539999999994</v>
      </c>
      <c r="J337" s="4">
        <v>40054</v>
      </c>
    </row>
    <row r="338" spans="1:10">
      <c r="A338">
        <v>8628</v>
      </c>
      <c r="B338" t="s">
        <v>93</v>
      </c>
      <c r="C338">
        <v>6</v>
      </c>
      <c r="D338" s="3">
        <v>295255.8</v>
      </c>
      <c r="E338" s="4">
        <v>39038</v>
      </c>
      <c r="F338" s="1">
        <f t="shared" si="10"/>
        <v>5</v>
      </c>
      <c r="G338" s="2">
        <f t="shared" si="11"/>
        <v>40544</v>
      </c>
      <c r="H338" s="3">
        <v>296732.08</v>
      </c>
      <c r="I338" s="3">
        <v>18270.05</v>
      </c>
      <c r="J338" s="4">
        <v>40054</v>
      </c>
    </row>
    <row r="339" spans="1:10">
      <c r="A339">
        <v>7728</v>
      </c>
      <c r="B339" t="s">
        <v>94</v>
      </c>
      <c r="C339">
        <v>5</v>
      </c>
      <c r="D339" s="3">
        <v>319213.5</v>
      </c>
      <c r="E339" s="4">
        <v>38887</v>
      </c>
      <c r="F339" s="1">
        <f t="shared" si="10"/>
        <v>5</v>
      </c>
      <c r="G339" s="2">
        <f t="shared" si="11"/>
        <v>40631</v>
      </c>
      <c r="H339" s="3">
        <v>320809.56</v>
      </c>
      <c r="I339" s="3">
        <v>213173.3</v>
      </c>
      <c r="J339" s="4">
        <v>40054</v>
      </c>
    </row>
    <row r="340" spans="1:10">
      <c r="A340">
        <v>5464</v>
      </c>
      <c r="B340" t="s">
        <v>95</v>
      </c>
      <c r="C340">
        <v>5</v>
      </c>
      <c r="D340" s="3">
        <v>364418.05</v>
      </c>
      <c r="E340" s="4">
        <v>39002</v>
      </c>
      <c r="F340" s="1">
        <f t="shared" si="10"/>
        <v>5</v>
      </c>
      <c r="G340" s="2">
        <f t="shared" si="11"/>
        <v>40633</v>
      </c>
      <c r="H340" s="3">
        <v>366240.14</v>
      </c>
      <c r="I340" s="3">
        <v>110354.96</v>
      </c>
      <c r="J340" s="4">
        <v>40054</v>
      </c>
    </row>
    <row r="341" spans="1:10">
      <c r="A341">
        <v>7425</v>
      </c>
      <c r="B341" t="s">
        <v>96</v>
      </c>
      <c r="C341">
        <v>4</v>
      </c>
      <c r="D341" s="3">
        <v>766461.1</v>
      </c>
      <c r="E341" s="4">
        <v>38911</v>
      </c>
      <c r="F341" s="1">
        <f t="shared" si="10"/>
        <v>5</v>
      </c>
      <c r="G341" s="2">
        <f t="shared" si="11"/>
        <v>40849</v>
      </c>
      <c r="H341" s="3">
        <v>770293.41</v>
      </c>
      <c r="I341" s="3">
        <v>64828.65</v>
      </c>
      <c r="J341" s="4">
        <v>40054</v>
      </c>
    </row>
    <row r="342" spans="1:10">
      <c r="A342">
        <v>18049</v>
      </c>
      <c r="B342" t="s">
        <v>97</v>
      </c>
      <c r="C342">
        <v>3</v>
      </c>
      <c r="D342" s="3">
        <v>1203336</v>
      </c>
      <c r="E342" s="4">
        <v>39647</v>
      </c>
      <c r="F342" s="1">
        <f t="shared" si="10"/>
        <v>5</v>
      </c>
      <c r="G342" s="2">
        <f t="shared" si="11"/>
        <v>40557</v>
      </c>
      <c r="H342" s="3">
        <v>1209352.67</v>
      </c>
      <c r="I342" s="3">
        <v>244211.8</v>
      </c>
      <c r="J342" s="4">
        <v>40054</v>
      </c>
    </row>
    <row r="343" spans="1:10">
      <c r="A343">
        <v>7477</v>
      </c>
      <c r="B343" t="s">
        <v>98</v>
      </c>
      <c r="C343">
        <v>4</v>
      </c>
      <c r="D343" s="3">
        <v>1496091.16</v>
      </c>
      <c r="E343" s="4">
        <v>38887</v>
      </c>
      <c r="F343" s="1">
        <f t="shared" si="10"/>
        <v>5</v>
      </c>
      <c r="G343" s="2">
        <f t="shared" si="11"/>
        <v>40848</v>
      </c>
      <c r="H343" s="3">
        <v>1503571.61</v>
      </c>
      <c r="I343" s="3">
        <v>89432.84</v>
      </c>
      <c r="J343" s="4">
        <v>40054</v>
      </c>
    </row>
    <row r="344" spans="1:10">
      <c r="A344">
        <v>3294</v>
      </c>
      <c r="B344" t="s">
        <v>99</v>
      </c>
      <c r="C344">
        <v>4</v>
      </c>
      <c r="D344" s="3">
        <v>1619263.9</v>
      </c>
      <c r="E344" s="4">
        <v>38891</v>
      </c>
      <c r="F344" s="1">
        <f t="shared" si="10"/>
        <v>5</v>
      </c>
      <c r="G344" s="2">
        <f t="shared" si="11"/>
        <v>40908</v>
      </c>
      <c r="H344" s="3">
        <v>1627360.22</v>
      </c>
      <c r="I344" s="3">
        <v>35259.22</v>
      </c>
      <c r="J344" s="4">
        <v>40054</v>
      </c>
    </row>
    <row r="345" spans="1:10">
      <c r="A345">
        <v>7532</v>
      </c>
      <c r="B345" t="s">
        <v>100</v>
      </c>
      <c r="C345">
        <v>3</v>
      </c>
      <c r="D345" s="3">
        <v>64555.6</v>
      </c>
      <c r="E345" s="4">
        <v>38946</v>
      </c>
      <c r="F345" s="1">
        <f t="shared" si="10"/>
        <v>4</v>
      </c>
      <c r="G345" s="2">
        <f t="shared" si="11"/>
        <v>40795</v>
      </c>
      <c r="H345" s="3">
        <v>64878.37</v>
      </c>
      <c r="I345" s="3">
        <v>22376.92</v>
      </c>
      <c r="J345" s="4">
        <v>40054</v>
      </c>
    </row>
    <row r="346" spans="1:10">
      <c r="A346">
        <v>5743</v>
      </c>
      <c r="B346" t="s">
        <v>101</v>
      </c>
      <c r="C346">
        <v>4</v>
      </c>
      <c r="D346" s="3">
        <v>129892</v>
      </c>
      <c r="E346" s="4">
        <v>38838</v>
      </c>
      <c r="F346" s="1">
        <f t="shared" si="10"/>
        <v>4</v>
      </c>
      <c r="G346" s="2">
        <f t="shared" si="11"/>
        <v>40717</v>
      </c>
      <c r="H346" s="3">
        <v>130541.46</v>
      </c>
      <c r="I346" s="3">
        <v>0</v>
      </c>
      <c r="J346" s="4">
        <v>40054</v>
      </c>
    </row>
    <row r="347" spans="1:10">
      <c r="A347">
        <v>3943</v>
      </c>
      <c r="B347" t="s">
        <v>102</v>
      </c>
      <c r="C347">
        <v>4</v>
      </c>
      <c r="D347" s="3">
        <v>148899</v>
      </c>
      <c r="E347" s="4">
        <v>38855</v>
      </c>
      <c r="F347" s="1">
        <f t="shared" si="10"/>
        <v>4</v>
      </c>
      <c r="G347" s="2">
        <f t="shared" si="11"/>
        <v>40329</v>
      </c>
      <c r="H347" s="3">
        <v>149643.49</v>
      </c>
      <c r="I347" s="3">
        <v>6007.16</v>
      </c>
      <c r="J347" s="4">
        <v>40054</v>
      </c>
    </row>
    <row r="348" spans="1:10">
      <c r="A348">
        <v>9837</v>
      </c>
      <c r="B348" t="s">
        <v>103</v>
      </c>
      <c r="C348">
        <v>5</v>
      </c>
      <c r="D348" s="3">
        <v>150182.37</v>
      </c>
      <c r="E348" s="4">
        <v>39002</v>
      </c>
      <c r="F348" s="1">
        <f t="shared" si="10"/>
        <v>4</v>
      </c>
      <c r="G348" s="2">
        <f t="shared" si="11"/>
        <v>40648</v>
      </c>
      <c r="H348" s="3">
        <v>150933.29</v>
      </c>
      <c r="I348" s="3">
        <v>50785.78</v>
      </c>
      <c r="J348" s="4">
        <v>40054</v>
      </c>
    </row>
    <row r="349" spans="1:10">
      <c r="A349">
        <v>1840</v>
      </c>
      <c r="B349" t="s">
        <v>104</v>
      </c>
      <c r="C349">
        <v>8</v>
      </c>
      <c r="D349" s="3">
        <v>155959.29999999999</v>
      </c>
      <c r="E349" s="4">
        <v>38741</v>
      </c>
      <c r="F349" s="1">
        <f t="shared" si="10"/>
        <v>4</v>
      </c>
      <c r="G349" s="2">
        <f t="shared" si="11"/>
        <v>40565</v>
      </c>
      <c r="H349" s="3">
        <v>156739.13</v>
      </c>
      <c r="I349" s="3">
        <v>46934.37</v>
      </c>
      <c r="J349" s="4">
        <v>40054</v>
      </c>
    </row>
    <row r="350" spans="1:10">
      <c r="A350">
        <v>9833</v>
      </c>
      <c r="B350" t="s">
        <v>105</v>
      </c>
      <c r="C350">
        <v>6</v>
      </c>
      <c r="D350" s="3">
        <v>181921</v>
      </c>
      <c r="E350" s="4">
        <v>38968</v>
      </c>
      <c r="F350" s="1">
        <f t="shared" si="10"/>
        <v>4</v>
      </c>
      <c r="G350" s="2">
        <f t="shared" si="11"/>
        <v>40860</v>
      </c>
      <c r="H350" s="3">
        <v>182830.6</v>
      </c>
      <c r="I350" s="3">
        <v>32936.15</v>
      </c>
      <c r="J350" s="4">
        <v>40054</v>
      </c>
    </row>
    <row r="351" spans="1:10">
      <c r="A351">
        <v>9111</v>
      </c>
      <c r="B351" t="s">
        <v>106</v>
      </c>
      <c r="C351">
        <v>6</v>
      </c>
      <c r="D351" s="3">
        <v>510521</v>
      </c>
      <c r="E351" s="4">
        <v>38968</v>
      </c>
      <c r="F351" s="1">
        <f t="shared" si="10"/>
        <v>4</v>
      </c>
      <c r="G351" s="2">
        <f t="shared" si="11"/>
        <v>40640</v>
      </c>
      <c r="H351" s="3">
        <v>513073.58</v>
      </c>
      <c r="I351" s="3">
        <v>46672.31</v>
      </c>
      <c r="J351" s="4">
        <v>40054</v>
      </c>
    </row>
    <row r="352" spans="1:10">
      <c r="A352">
        <v>9750</v>
      </c>
      <c r="B352" t="s">
        <v>107</v>
      </c>
      <c r="C352">
        <v>4</v>
      </c>
      <c r="D352" s="3">
        <v>740845</v>
      </c>
      <c r="E352" s="4">
        <v>39002</v>
      </c>
      <c r="F352" s="1">
        <f t="shared" si="10"/>
        <v>4</v>
      </c>
      <c r="G352" s="2">
        <f t="shared" si="11"/>
        <v>41323</v>
      </c>
      <c r="H352" s="3">
        <v>744549.23</v>
      </c>
      <c r="I352" s="3">
        <v>54495.64</v>
      </c>
      <c r="J352" s="4">
        <v>40054</v>
      </c>
    </row>
    <row r="353" spans="1:10">
      <c r="A353">
        <v>17161</v>
      </c>
      <c r="B353" t="s">
        <v>108</v>
      </c>
      <c r="C353">
        <v>1</v>
      </c>
      <c r="D353" s="3">
        <v>1634646.33</v>
      </c>
      <c r="E353" s="4">
        <v>39629</v>
      </c>
      <c r="F353" s="1">
        <f t="shared" si="10"/>
        <v>4</v>
      </c>
      <c r="G353" s="2">
        <f t="shared" si="11"/>
        <v>40390</v>
      </c>
      <c r="H353" s="3">
        <v>1642819.56</v>
      </c>
      <c r="I353" s="3">
        <v>635126.57999999996</v>
      </c>
      <c r="J353" s="4">
        <v>40054</v>
      </c>
    </row>
    <row r="354" spans="1:10">
      <c r="A354">
        <v>19038</v>
      </c>
      <c r="B354" t="s">
        <v>151</v>
      </c>
      <c r="C354">
        <v>0</v>
      </c>
      <c r="D354" s="3">
        <v>2836953.62</v>
      </c>
      <c r="E354" s="4">
        <v>40198</v>
      </c>
      <c r="F354" s="1">
        <f t="shared" si="10"/>
        <v>4</v>
      </c>
      <c r="G354" s="2">
        <f t="shared" si="11"/>
        <v>40632</v>
      </c>
      <c r="H354" s="3">
        <v>2851138.39</v>
      </c>
      <c r="I354" s="3">
        <v>345891.86</v>
      </c>
      <c r="J354" s="4">
        <v>40054</v>
      </c>
    </row>
    <row r="355" spans="1:10">
      <c r="A355">
        <v>3779</v>
      </c>
      <c r="B355" t="s">
        <v>109</v>
      </c>
      <c r="C355">
        <v>4</v>
      </c>
      <c r="D355" s="3">
        <v>11145052</v>
      </c>
      <c r="E355" s="4">
        <v>38891</v>
      </c>
      <c r="F355" s="1">
        <f t="shared" si="10"/>
        <v>4</v>
      </c>
      <c r="G355" s="2">
        <f t="shared" si="11"/>
        <v>40939</v>
      </c>
      <c r="H355" s="3">
        <v>11200777.26</v>
      </c>
      <c r="I355" s="3">
        <v>116570.06</v>
      </c>
      <c r="J355" s="4">
        <v>40054</v>
      </c>
    </row>
    <row r="356" spans="1:10">
      <c r="A356">
        <v>14583</v>
      </c>
      <c r="B356" t="s">
        <v>110</v>
      </c>
      <c r="C356">
        <v>4</v>
      </c>
      <c r="D356" s="3">
        <v>57958.81</v>
      </c>
      <c r="E356" s="4">
        <v>39034</v>
      </c>
      <c r="F356" s="1">
        <f t="shared" si="10"/>
        <v>3</v>
      </c>
      <c r="G356" s="2">
        <f t="shared" si="11"/>
        <v>40664</v>
      </c>
      <c r="H356" s="3">
        <v>58248.62</v>
      </c>
      <c r="I356" s="3">
        <v>15606.33</v>
      </c>
      <c r="J356" s="4">
        <v>40054</v>
      </c>
    </row>
    <row r="357" spans="1:10">
      <c r="A357">
        <v>11571</v>
      </c>
      <c r="B357" t="s">
        <v>111</v>
      </c>
      <c r="C357">
        <v>7</v>
      </c>
      <c r="D357" s="3">
        <v>88051</v>
      </c>
      <c r="E357" s="4">
        <v>38968</v>
      </c>
      <c r="F357" s="1">
        <f t="shared" si="10"/>
        <v>3</v>
      </c>
      <c r="G357" s="2">
        <f t="shared" si="11"/>
        <v>40420</v>
      </c>
      <c r="H357" s="3">
        <v>88491.25</v>
      </c>
      <c r="I357" s="3">
        <v>22160.25</v>
      </c>
      <c r="J357" s="4">
        <v>40054</v>
      </c>
    </row>
    <row r="358" spans="1:10">
      <c r="A358">
        <v>18061</v>
      </c>
      <c r="B358" t="s">
        <v>112</v>
      </c>
      <c r="C358">
        <v>4</v>
      </c>
      <c r="D358" s="3">
        <v>118213.86</v>
      </c>
      <c r="E358" s="4">
        <v>39654</v>
      </c>
      <c r="F358" s="1">
        <f t="shared" si="10"/>
        <v>3</v>
      </c>
      <c r="G358" s="2">
        <f t="shared" si="11"/>
        <v>40863</v>
      </c>
      <c r="H358" s="3">
        <v>118804.93</v>
      </c>
      <c r="I358" s="3">
        <v>11175.38</v>
      </c>
      <c r="J358" s="4">
        <v>40054</v>
      </c>
    </row>
    <row r="359" spans="1:10">
      <c r="A359">
        <v>13735</v>
      </c>
      <c r="B359" t="s">
        <v>113</v>
      </c>
      <c r="C359">
        <v>5</v>
      </c>
      <c r="D359" s="3">
        <v>151971.75</v>
      </c>
      <c r="E359" s="4">
        <v>39038</v>
      </c>
      <c r="F359" s="1">
        <f t="shared" si="10"/>
        <v>3</v>
      </c>
      <c r="G359" s="2">
        <f t="shared" si="11"/>
        <v>41011</v>
      </c>
      <c r="H359" s="3">
        <v>152731.63</v>
      </c>
      <c r="I359" s="3">
        <v>80781.440000000002</v>
      </c>
      <c r="J359" s="4">
        <v>40054</v>
      </c>
    </row>
    <row r="360" spans="1:10">
      <c r="A360">
        <v>2387</v>
      </c>
      <c r="B360" t="s">
        <v>114</v>
      </c>
      <c r="C360">
        <v>5</v>
      </c>
      <c r="D360" s="3">
        <v>220001</v>
      </c>
      <c r="E360" s="4">
        <v>38789</v>
      </c>
      <c r="F360" s="1">
        <f t="shared" si="10"/>
        <v>3</v>
      </c>
      <c r="G360" s="2">
        <f t="shared" si="11"/>
        <v>40633</v>
      </c>
      <c r="H360" s="3">
        <v>221101.01</v>
      </c>
      <c r="I360" s="3">
        <v>61610.25</v>
      </c>
      <c r="J360" s="4">
        <v>40054</v>
      </c>
    </row>
    <row r="361" spans="1:10">
      <c r="A361">
        <v>4568</v>
      </c>
      <c r="B361" t="s">
        <v>115</v>
      </c>
      <c r="C361">
        <v>5</v>
      </c>
      <c r="D361" s="3">
        <v>431646.77</v>
      </c>
      <c r="E361" s="4">
        <v>38891</v>
      </c>
      <c r="F361" s="1">
        <f t="shared" si="10"/>
        <v>3</v>
      </c>
      <c r="G361" s="2">
        <f t="shared" si="11"/>
        <v>40390</v>
      </c>
      <c r="H361" s="3">
        <v>433805.02</v>
      </c>
      <c r="I361" s="3">
        <v>9674.48</v>
      </c>
      <c r="J361" s="4">
        <v>40054</v>
      </c>
    </row>
    <row r="362" spans="1:10">
      <c r="A362">
        <v>7703</v>
      </c>
      <c r="B362" t="s">
        <v>116</v>
      </c>
      <c r="C362">
        <v>6</v>
      </c>
      <c r="D362" s="3">
        <v>492058.47</v>
      </c>
      <c r="E362" s="4">
        <v>38891</v>
      </c>
      <c r="F362" s="1">
        <f t="shared" si="10"/>
        <v>3</v>
      </c>
      <c r="G362" s="2">
        <f t="shared" si="11"/>
        <v>40638</v>
      </c>
      <c r="H362" s="3">
        <v>494518.74</v>
      </c>
      <c r="I362" s="3">
        <v>90287.14</v>
      </c>
      <c r="J362" s="4">
        <v>40054</v>
      </c>
    </row>
    <row r="363" spans="1:10">
      <c r="A363">
        <v>17592</v>
      </c>
      <c r="B363" t="s">
        <v>117</v>
      </c>
      <c r="C363">
        <v>0</v>
      </c>
      <c r="D363" s="3">
        <v>1039285</v>
      </c>
      <c r="E363" s="4">
        <v>39647</v>
      </c>
      <c r="F363" s="1">
        <f t="shared" si="10"/>
        <v>3</v>
      </c>
      <c r="G363" s="2">
        <f t="shared" si="11"/>
        <v>41007</v>
      </c>
      <c r="H363" s="3">
        <v>1044481.42</v>
      </c>
      <c r="I363" s="3">
        <v>125529.7</v>
      </c>
      <c r="J363" s="4">
        <v>40451</v>
      </c>
    </row>
    <row r="364" spans="1:10">
      <c r="A364">
        <v>18909</v>
      </c>
      <c r="B364" t="s">
        <v>118</v>
      </c>
      <c r="C364">
        <v>0</v>
      </c>
      <c r="D364" s="3">
        <v>9138252</v>
      </c>
      <c r="E364" s="4">
        <v>40109</v>
      </c>
      <c r="F364" s="1">
        <f t="shared" si="10"/>
        <v>3</v>
      </c>
      <c r="G364" s="2">
        <f t="shared" si="11"/>
        <v>41177</v>
      </c>
      <c r="H364" s="3">
        <v>9183943.2599999998</v>
      </c>
      <c r="I364" s="3">
        <v>456582.24</v>
      </c>
      <c r="J364" s="4">
        <v>40054</v>
      </c>
    </row>
    <row r="365" spans="1:10">
      <c r="A365">
        <v>13923</v>
      </c>
      <c r="B365" t="s">
        <v>119</v>
      </c>
      <c r="C365">
        <v>5</v>
      </c>
      <c r="D365" s="3">
        <v>12700167</v>
      </c>
      <c r="E365" s="4">
        <v>39184</v>
      </c>
      <c r="F365" s="1">
        <f t="shared" si="10"/>
        <v>3</v>
      </c>
      <c r="G365" s="2">
        <f t="shared" si="11"/>
        <v>41006</v>
      </c>
      <c r="H365" s="3">
        <v>12763895.640000001</v>
      </c>
      <c r="I365" s="3">
        <v>336038.40000000002</v>
      </c>
      <c r="J365" s="4">
        <v>40054</v>
      </c>
    </row>
    <row r="366" spans="1:10">
      <c r="A366">
        <v>12621</v>
      </c>
      <c r="B366" t="s">
        <v>291</v>
      </c>
      <c r="C366">
        <v>6</v>
      </c>
      <c r="D366" s="3">
        <v>15596714</v>
      </c>
      <c r="E366" s="4">
        <v>38995</v>
      </c>
      <c r="F366" s="1">
        <f t="shared" si="10"/>
        <v>3</v>
      </c>
      <c r="G366" s="2">
        <f t="shared" si="11"/>
        <v>41348</v>
      </c>
      <c r="H366" s="3">
        <v>15674697.57</v>
      </c>
      <c r="I366" s="3">
        <v>619240.01</v>
      </c>
      <c r="J366" s="4">
        <v>40054</v>
      </c>
    </row>
    <row r="367" spans="1:10">
      <c r="A367">
        <v>7431</v>
      </c>
      <c r="B367" t="s">
        <v>120</v>
      </c>
      <c r="C367">
        <v>6</v>
      </c>
      <c r="D367" s="3">
        <v>6567</v>
      </c>
      <c r="E367" s="4">
        <v>38863</v>
      </c>
      <c r="F367" s="1">
        <f t="shared" si="10"/>
        <v>2</v>
      </c>
      <c r="G367" s="2">
        <f t="shared" si="11"/>
        <v>40651</v>
      </c>
      <c r="H367" s="3">
        <v>4062.56</v>
      </c>
      <c r="I367" s="3">
        <v>5910.3</v>
      </c>
      <c r="J367" s="4">
        <v>40054</v>
      </c>
    </row>
    <row r="368" spans="1:10">
      <c r="A368">
        <v>2247</v>
      </c>
      <c r="B368" t="s">
        <v>121</v>
      </c>
      <c r="C368">
        <v>3</v>
      </c>
      <c r="D368" s="3">
        <v>43562.1</v>
      </c>
      <c r="E368" s="4">
        <v>38911</v>
      </c>
      <c r="F368" s="1">
        <f t="shared" si="10"/>
        <v>2</v>
      </c>
      <c r="G368" s="2">
        <f t="shared" si="11"/>
        <v>40736</v>
      </c>
      <c r="H368" s="3">
        <v>43779.91</v>
      </c>
      <c r="I368" s="3">
        <v>0</v>
      </c>
      <c r="J368" s="4">
        <v>40054</v>
      </c>
    </row>
    <row r="369" spans="1:10">
      <c r="A369">
        <v>12125</v>
      </c>
      <c r="B369" t="s">
        <v>122</v>
      </c>
      <c r="C369">
        <v>2</v>
      </c>
      <c r="D369" s="3">
        <v>54077.45</v>
      </c>
      <c r="E369" s="4">
        <v>39021</v>
      </c>
      <c r="F369" s="1">
        <f t="shared" si="10"/>
        <v>2</v>
      </c>
      <c r="G369" s="2">
        <f t="shared" si="11"/>
        <v>40767</v>
      </c>
      <c r="H369" s="3">
        <v>54347.839999999997</v>
      </c>
      <c r="I369" s="3">
        <v>7312.75</v>
      </c>
      <c r="J369" s="4">
        <v>40054</v>
      </c>
    </row>
    <row r="370" spans="1:10">
      <c r="A370">
        <v>1680</v>
      </c>
      <c r="B370" t="s">
        <v>294</v>
      </c>
      <c r="C370">
        <v>4</v>
      </c>
      <c r="D370" s="3">
        <v>60300</v>
      </c>
      <c r="E370" s="4">
        <v>38734</v>
      </c>
      <c r="F370" s="1">
        <f t="shared" si="10"/>
        <v>2</v>
      </c>
      <c r="G370" s="2">
        <f t="shared" si="11"/>
        <v>40911</v>
      </c>
      <c r="H370" s="3">
        <v>60601.51</v>
      </c>
      <c r="I370" s="3">
        <v>8175.68</v>
      </c>
      <c r="J370" s="4">
        <v>40054</v>
      </c>
    </row>
    <row r="371" spans="1:10">
      <c r="A371">
        <v>7446</v>
      </c>
      <c r="B371" t="s">
        <v>123</v>
      </c>
      <c r="C371">
        <v>3</v>
      </c>
      <c r="D371" s="3">
        <v>78429.2</v>
      </c>
      <c r="E371" s="4">
        <v>39002</v>
      </c>
      <c r="F371" s="1">
        <f t="shared" si="10"/>
        <v>2</v>
      </c>
      <c r="G371" s="2">
        <f t="shared" si="11"/>
        <v>40867</v>
      </c>
      <c r="H371" s="3">
        <v>78821.350000000006</v>
      </c>
      <c r="I371" s="3">
        <v>0</v>
      </c>
      <c r="J371" s="4">
        <v>40054</v>
      </c>
    </row>
    <row r="372" spans="1:10">
      <c r="A372">
        <v>10144</v>
      </c>
      <c r="B372" t="s">
        <v>124</v>
      </c>
      <c r="C372">
        <v>4</v>
      </c>
      <c r="D372" s="3">
        <v>79160.210000000006</v>
      </c>
      <c r="E372" s="4">
        <v>38946</v>
      </c>
      <c r="F372" s="1">
        <f t="shared" si="10"/>
        <v>2</v>
      </c>
      <c r="G372" s="2">
        <f t="shared" si="11"/>
        <v>41166</v>
      </c>
      <c r="H372" s="3">
        <v>79556.009999999995</v>
      </c>
      <c r="I372" s="3">
        <v>43318.31</v>
      </c>
      <c r="J372" s="4">
        <v>40054</v>
      </c>
    </row>
    <row r="373" spans="1:10">
      <c r="A373">
        <v>15951</v>
      </c>
      <c r="B373" t="s">
        <v>125</v>
      </c>
      <c r="C373">
        <v>4</v>
      </c>
      <c r="D373" s="3">
        <v>83572.160000000003</v>
      </c>
      <c r="E373" s="4">
        <v>39226</v>
      </c>
      <c r="F373" s="1">
        <f t="shared" si="10"/>
        <v>2</v>
      </c>
      <c r="G373" s="2">
        <f t="shared" si="11"/>
        <v>40954</v>
      </c>
      <c r="H373" s="3">
        <v>83990.02</v>
      </c>
      <c r="I373" s="3">
        <v>32942.43</v>
      </c>
      <c r="J373" s="4">
        <v>40054</v>
      </c>
    </row>
    <row r="374" spans="1:10">
      <c r="A374">
        <v>4923</v>
      </c>
      <c r="B374" t="s">
        <v>126</v>
      </c>
      <c r="C374">
        <v>3</v>
      </c>
      <c r="D374" s="3">
        <v>92774.399999999994</v>
      </c>
      <c r="E374" s="4">
        <v>38855</v>
      </c>
      <c r="F374" s="1">
        <f t="shared" si="10"/>
        <v>2</v>
      </c>
      <c r="G374" s="2">
        <f t="shared" si="11"/>
        <v>40755</v>
      </c>
      <c r="H374" s="3">
        <v>93238.27</v>
      </c>
      <c r="I374" s="3">
        <v>2183.35</v>
      </c>
      <c r="J374" s="4">
        <v>40054</v>
      </c>
    </row>
    <row r="375" spans="1:10">
      <c r="A375">
        <v>8036</v>
      </c>
      <c r="B375" t="s">
        <v>127</v>
      </c>
      <c r="C375">
        <v>4</v>
      </c>
      <c r="D375" s="3">
        <v>112969.1</v>
      </c>
      <c r="E375" s="4">
        <v>38911</v>
      </c>
      <c r="F375" s="1">
        <f t="shared" si="10"/>
        <v>2</v>
      </c>
      <c r="G375" s="2">
        <f t="shared" si="11"/>
        <v>41041</v>
      </c>
      <c r="H375" s="3">
        <v>113533.95</v>
      </c>
      <c r="I375" s="3">
        <v>30570.63</v>
      </c>
      <c r="J375" s="4">
        <v>40054</v>
      </c>
    </row>
    <row r="376" spans="1:10">
      <c r="A376">
        <v>9751</v>
      </c>
      <c r="B376" t="s">
        <v>128</v>
      </c>
      <c r="C376">
        <v>5</v>
      </c>
      <c r="D376" s="3">
        <v>120083.86</v>
      </c>
      <c r="E376" s="4">
        <v>38968</v>
      </c>
      <c r="F376" s="1">
        <f t="shared" si="10"/>
        <v>2</v>
      </c>
      <c r="G376" s="2">
        <f t="shared" si="11"/>
        <v>40565</v>
      </c>
      <c r="H376" s="3">
        <v>120684.28</v>
      </c>
      <c r="I376" s="3">
        <v>38512.76</v>
      </c>
      <c r="J376" s="4">
        <v>40054</v>
      </c>
    </row>
    <row r="377" spans="1:10">
      <c r="A377">
        <v>9270</v>
      </c>
      <c r="B377" t="s">
        <v>129</v>
      </c>
      <c r="C377">
        <v>4</v>
      </c>
      <c r="D377" s="3">
        <v>138567.92000000001</v>
      </c>
      <c r="E377" s="4">
        <v>38968</v>
      </c>
      <c r="F377" s="1">
        <f t="shared" si="10"/>
        <v>2</v>
      </c>
      <c r="G377" s="2">
        <f t="shared" si="11"/>
        <v>40803</v>
      </c>
      <c r="H377" s="3">
        <v>139260.76</v>
      </c>
      <c r="I377" s="3">
        <v>17223.45</v>
      </c>
      <c r="J377" s="4">
        <v>40054</v>
      </c>
    </row>
    <row r="378" spans="1:10">
      <c r="A378">
        <v>13790</v>
      </c>
      <c r="B378" t="s">
        <v>130</v>
      </c>
      <c r="C378">
        <v>5</v>
      </c>
      <c r="D378" s="3">
        <v>169562.18</v>
      </c>
      <c r="E378" s="4">
        <v>39002</v>
      </c>
      <c r="F378" s="1">
        <f t="shared" si="10"/>
        <v>2</v>
      </c>
      <c r="G378" s="2">
        <f t="shared" si="11"/>
        <v>40836</v>
      </c>
      <c r="H378" s="3">
        <v>170409.98</v>
      </c>
      <c r="I378" s="3">
        <v>27722.639999999999</v>
      </c>
      <c r="J378" s="4">
        <v>40054</v>
      </c>
    </row>
    <row r="379" spans="1:10">
      <c r="A379">
        <v>7765</v>
      </c>
      <c r="B379" t="s">
        <v>131</v>
      </c>
      <c r="C379">
        <v>3</v>
      </c>
      <c r="D379" s="3">
        <v>227093.45</v>
      </c>
      <c r="E379" s="4">
        <v>38946</v>
      </c>
      <c r="F379" s="1">
        <f t="shared" si="10"/>
        <v>2</v>
      </c>
      <c r="G379" s="2">
        <f t="shared" si="11"/>
        <v>40837</v>
      </c>
      <c r="H379" s="3">
        <v>228228.93</v>
      </c>
      <c r="I379" s="3">
        <v>0</v>
      </c>
      <c r="J379" s="4">
        <v>40054</v>
      </c>
    </row>
    <row r="380" spans="1:10">
      <c r="A380">
        <v>13946</v>
      </c>
      <c r="B380" t="s">
        <v>132</v>
      </c>
      <c r="C380">
        <v>6</v>
      </c>
      <c r="D380" s="3">
        <v>288549.94</v>
      </c>
      <c r="E380" s="4">
        <v>39002</v>
      </c>
      <c r="F380" s="1">
        <f t="shared" si="10"/>
        <v>2</v>
      </c>
      <c r="G380" s="2">
        <f t="shared" si="11"/>
        <v>40724</v>
      </c>
      <c r="H380" s="3">
        <v>289992.7</v>
      </c>
      <c r="I380" s="3">
        <v>46630.77</v>
      </c>
      <c r="J380" s="4">
        <v>40054</v>
      </c>
    </row>
    <row r="381" spans="1:10">
      <c r="A381">
        <v>10815</v>
      </c>
      <c r="B381" t="s">
        <v>59</v>
      </c>
      <c r="C381">
        <v>4</v>
      </c>
      <c r="D381" s="3">
        <v>347145.66</v>
      </c>
      <c r="E381" s="4">
        <v>39002</v>
      </c>
      <c r="F381" s="1">
        <f t="shared" si="10"/>
        <v>2</v>
      </c>
      <c r="G381" s="2">
        <f t="shared" si="11"/>
        <v>40713</v>
      </c>
      <c r="H381" s="3">
        <v>348881.39</v>
      </c>
      <c r="I381" s="3">
        <v>0</v>
      </c>
      <c r="J381" s="4">
        <v>40054</v>
      </c>
    </row>
    <row r="382" spans="1:10">
      <c r="A382">
        <v>6133</v>
      </c>
      <c r="B382" t="s">
        <v>294</v>
      </c>
      <c r="C382">
        <v>1</v>
      </c>
      <c r="D382" s="3">
        <v>376203</v>
      </c>
      <c r="E382" s="4">
        <v>38968</v>
      </c>
      <c r="F382" s="1">
        <f t="shared" si="10"/>
        <v>2</v>
      </c>
      <c r="G382" s="2">
        <f t="shared" si="11"/>
        <v>40689</v>
      </c>
      <c r="H382" s="3">
        <v>378084.01</v>
      </c>
      <c r="I382" s="3">
        <v>0</v>
      </c>
      <c r="J382" s="4">
        <v>40054</v>
      </c>
    </row>
    <row r="383" spans="1:10">
      <c r="A383">
        <v>2048</v>
      </c>
      <c r="B383" t="s">
        <v>60</v>
      </c>
      <c r="C383">
        <v>6</v>
      </c>
      <c r="D383" s="3">
        <v>456066.1</v>
      </c>
      <c r="E383" s="4">
        <v>38749</v>
      </c>
      <c r="F383" s="1">
        <f t="shared" si="10"/>
        <v>2</v>
      </c>
      <c r="G383" s="2">
        <f t="shared" si="11"/>
        <v>40786</v>
      </c>
      <c r="H383" s="3">
        <v>458346.43</v>
      </c>
      <c r="I383" s="3">
        <v>170649.79</v>
      </c>
      <c r="J383" s="4">
        <v>40054</v>
      </c>
    </row>
    <row r="384" spans="1:10">
      <c r="A384">
        <v>12575</v>
      </c>
      <c r="B384" t="s">
        <v>61</v>
      </c>
      <c r="C384">
        <v>5</v>
      </c>
      <c r="D384" s="3">
        <v>703414.92</v>
      </c>
      <c r="E384" s="4">
        <v>38946</v>
      </c>
      <c r="F384" s="1">
        <f t="shared" si="10"/>
        <v>2</v>
      </c>
      <c r="G384" s="2">
        <f t="shared" si="11"/>
        <v>40618</v>
      </c>
      <c r="H384" s="3">
        <v>706931.99</v>
      </c>
      <c r="I384" s="3">
        <v>45038.27</v>
      </c>
      <c r="J384" s="4">
        <v>40054</v>
      </c>
    </row>
    <row r="385" spans="1:10">
      <c r="A385">
        <v>7781</v>
      </c>
      <c r="B385" t="s">
        <v>62</v>
      </c>
      <c r="C385">
        <v>5</v>
      </c>
      <c r="D385" s="3">
        <v>1041125.12</v>
      </c>
      <c r="E385" s="4">
        <v>38911</v>
      </c>
      <c r="F385" s="1">
        <f t="shared" si="10"/>
        <v>2</v>
      </c>
      <c r="G385" s="2">
        <f t="shared" si="11"/>
        <v>40736</v>
      </c>
      <c r="H385" s="3">
        <v>1046330.76</v>
      </c>
      <c r="I385" s="3">
        <v>521288.92</v>
      </c>
      <c r="J385" s="4">
        <v>40054</v>
      </c>
    </row>
    <row r="386" spans="1:10">
      <c r="A386">
        <v>7396</v>
      </c>
      <c r="B386" t="s">
        <v>63</v>
      </c>
      <c r="C386">
        <v>5</v>
      </c>
      <c r="D386" s="3">
        <v>1064891</v>
      </c>
      <c r="E386" s="4">
        <v>38868</v>
      </c>
      <c r="F386" s="1">
        <f t="shared" ref="F386:F449" si="12">VLOOKUP(A386,Reports,12,FALSE)</f>
        <v>2</v>
      </c>
      <c r="G386" s="2">
        <f t="shared" ref="G386:G449" si="13">VLOOKUP(A386,Reports,13,FALSE)</f>
        <v>40485</v>
      </c>
      <c r="H386" s="3">
        <v>1070215.46</v>
      </c>
      <c r="I386" s="3">
        <v>0</v>
      </c>
      <c r="J386" s="4">
        <v>40054</v>
      </c>
    </row>
    <row r="387" spans="1:10">
      <c r="A387">
        <v>15936</v>
      </c>
      <c r="B387" t="s">
        <v>64</v>
      </c>
      <c r="C387">
        <v>5</v>
      </c>
      <c r="D387" s="3">
        <v>1454486.98</v>
      </c>
      <c r="E387" s="4">
        <v>39247</v>
      </c>
      <c r="F387" s="1">
        <f t="shared" si="12"/>
        <v>2</v>
      </c>
      <c r="G387" s="2">
        <f t="shared" si="13"/>
        <v>40742</v>
      </c>
      <c r="H387" s="3">
        <v>1461759.44</v>
      </c>
      <c r="I387" s="3">
        <v>157958.07</v>
      </c>
      <c r="J387" s="4">
        <v>40054</v>
      </c>
    </row>
    <row r="388" spans="1:10">
      <c r="A388">
        <v>18095</v>
      </c>
      <c r="B388" t="s">
        <v>65</v>
      </c>
      <c r="C388">
        <v>1</v>
      </c>
      <c r="D388" s="3">
        <v>1770121</v>
      </c>
      <c r="E388" s="4">
        <v>39717</v>
      </c>
      <c r="F388" s="1">
        <f t="shared" si="12"/>
        <v>2</v>
      </c>
      <c r="G388" s="2">
        <f t="shared" si="13"/>
        <v>41318</v>
      </c>
      <c r="H388" s="3">
        <v>1778971.6</v>
      </c>
      <c r="I388" s="3">
        <v>258430.75</v>
      </c>
      <c r="J388" s="4">
        <v>40054</v>
      </c>
    </row>
    <row r="389" spans="1:10">
      <c r="A389">
        <v>13892</v>
      </c>
      <c r="B389" t="s">
        <v>66</v>
      </c>
      <c r="C389">
        <v>5</v>
      </c>
      <c r="D389" s="3">
        <v>2241625</v>
      </c>
      <c r="E389" s="4">
        <v>39037</v>
      </c>
      <c r="F389" s="1">
        <f t="shared" si="12"/>
        <v>2</v>
      </c>
      <c r="G389" s="2">
        <f t="shared" si="13"/>
        <v>40804</v>
      </c>
      <c r="H389" s="3">
        <v>2252833.13</v>
      </c>
      <c r="I389" s="3">
        <v>0</v>
      </c>
      <c r="J389" s="4">
        <v>40054</v>
      </c>
    </row>
    <row r="390" spans="1:10">
      <c r="A390">
        <v>13608</v>
      </c>
      <c r="B390" t="s">
        <v>67</v>
      </c>
      <c r="C390">
        <v>5</v>
      </c>
      <c r="D390" s="3">
        <v>2881002.69</v>
      </c>
      <c r="E390" s="4">
        <v>39141</v>
      </c>
      <c r="F390" s="1">
        <f t="shared" si="12"/>
        <v>2</v>
      </c>
      <c r="G390" s="2">
        <f t="shared" si="13"/>
        <v>40516</v>
      </c>
      <c r="H390" s="3">
        <v>2895407.71</v>
      </c>
      <c r="I390" s="3">
        <v>0</v>
      </c>
      <c r="J390" s="4">
        <v>40054</v>
      </c>
    </row>
    <row r="391" spans="1:10">
      <c r="A391">
        <v>8483</v>
      </c>
      <c r="B391" t="s">
        <v>68</v>
      </c>
      <c r="C391">
        <v>7</v>
      </c>
      <c r="D391" s="3">
        <v>3275039</v>
      </c>
      <c r="E391" s="4">
        <v>38968</v>
      </c>
      <c r="F391" s="1">
        <f t="shared" si="12"/>
        <v>2</v>
      </c>
      <c r="G391" s="2">
        <f t="shared" si="13"/>
        <v>40994</v>
      </c>
      <c r="H391" s="3">
        <v>3291414.19</v>
      </c>
      <c r="I391" s="3">
        <v>395189.8</v>
      </c>
      <c r="J391" s="4">
        <v>40451</v>
      </c>
    </row>
    <row r="392" spans="1:10">
      <c r="A392">
        <v>3977</v>
      </c>
      <c r="B392" t="s">
        <v>69</v>
      </c>
      <c r="C392">
        <v>5</v>
      </c>
      <c r="D392" s="3">
        <v>27228016.059999999</v>
      </c>
      <c r="E392" s="4">
        <v>38827</v>
      </c>
      <c r="F392" s="1">
        <f t="shared" si="12"/>
        <v>2</v>
      </c>
      <c r="G392" s="2">
        <f t="shared" si="13"/>
        <v>40578</v>
      </c>
      <c r="H392" s="3">
        <v>27364156.149999999</v>
      </c>
      <c r="I392" s="3">
        <v>359473.72</v>
      </c>
      <c r="J392" s="4">
        <v>40054</v>
      </c>
    </row>
    <row r="393" spans="1:10">
      <c r="A393">
        <v>13936</v>
      </c>
      <c r="B393" t="s">
        <v>70</v>
      </c>
      <c r="C393">
        <v>1</v>
      </c>
      <c r="D393" s="3">
        <v>66969.490000000005</v>
      </c>
      <c r="E393" s="4">
        <v>39004</v>
      </c>
      <c r="F393" s="1">
        <f t="shared" si="12"/>
        <v>1</v>
      </c>
      <c r="G393" s="2">
        <f t="shared" si="13"/>
        <v>40408</v>
      </c>
      <c r="H393" s="3">
        <v>67304.34</v>
      </c>
      <c r="I393" s="3">
        <v>588.48</v>
      </c>
      <c r="J393" s="4">
        <v>40054</v>
      </c>
    </row>
    <row r="394" spans="1:10">
      <c r="A394">
        <v>7459</v>
      </c>
      <c r="B394" t="s">
        <v>71</v>
      </c>
      <c r="C394">
        <v>6</v>
      </c>
      <c r="D394" s="3">
        <v>70214.77</v>
      </c>
      <c r="E394" s="4">
        <v>39009</v>
      </c>
      <c r="F394" s="1">
        <f t="shared" si="12"/>
        <v>1</v>
      </c>
      <c r="G394" s="2">
        <f t="shared" si="13"/>
        <v>40773</v>
      </c>
      <c r="H394" s="3">
        <v>71052.12</v>
      </c>
      <c r="I394" s="3">
        <v>14475.49</v>
      </c>
      <c r="J394" s="4">
        <v>40054</v>
      </c>
    </row>
    <row r="395" spans="1:10">
      <c r="A395">
        <v>4297</v>
      </c>
      <c r="B395" t="s">
        <v>72</v>
      </c>
      <c r="C395">
        <v>1</v>
      </c>
      <c r="D395" s="3">
        <v>71954.679999999993</v>
      </c>
      <c r="E395" s="4">
        <v>39002</v>
      </c>
      <c r="F395" s="1">
        <f t="shared" si="12"/>
        <v>1</v>
      </c>
      <c r="G395" s="2">
        <f t="shared" si="13"/>
        <v>41034</v>
      </c>
      <c r="H395" s="3">
        <v>72314.460000000006</v>
      </c>
      <c r="I395" s="3">
        <v>0</v>
      </c>
      <c r="J395" s="4">
        <v>40054</v>
      </c>
    </row>
    <row r="396" spans="1:10">
      <c r="A396">
        <v>5456</v>
      </c>
      <c r="B396" t="s">
        <v>73</v>
      </c>
      <c r="C396">
        <v>5</v>
      </c>
      <c r="D396" s="3">
        <v>73798.86</v>
      </c>
      <c r="E396" s="4">
        <v>38825</v>
      </c>
      <c r="F396" s="1">
        <f t="shared" si="12"/>
        <v>1</v>
      </c>
      <c r="G396" s="2">
        <f t="shared" si="13"/>
        <v>40766</v>
      </c>
      <c r="H396" s="3">
        <v>74167.850000000006</v>
      </c>
      <c r="I396" s="3">
        <v>50402.89</v>
      </c>
      <c r="J396" s="4">
        <v>40054</v>
      </c>
    </row>
    <row r="397" spans="1:10">
      <c r="A397">
        <v>1730</v>
      </c>
      <c r="B397" t="s">
        <v>74</v>
      </c>
      <c r="C397">
        <v>4</v>
      </c>
      <c r="D397" s="3">
        <v>150410.65</v>
      </c>
      <c r="E397" s="4">
        <v>38742</v>
      </c>
      <c r="F397" s="1">
        <f t="shared" si="12"/>
        <v>1</v>
      </c>
      <c r="G397" s="2">
        <f t="shared" si="13"/>
        <v>40722</v>
      </c>
      <c r="H397" s="3">
        <v>151162.70000000001</v>
      </c>
      <c r="I397" s="3">
        <v>0</v>
      </c>
      <c r="J397" s="4">
        <v>40054</v>
      </c>
    </row>
    <row r="398" spans="1:10">
      <c r="A398">
        <v>17419</v>
      </c>
      <c r="B398" t="s">
        <v>75</v>
      </c>
      <c r="C398">
        <v>1</v>
      </c>
      <c r="D398" s="3">
        <v>151684.54999999999</v>
      </c>
      <c r="E398" s="4">
        <v>39492</v>
      </c>
      <c r="F398" s="1">
        <f t="shared" si="12"/>
        <v>1</v>
      </c>
      <c r="G398" s="2">
        <f t="shared" si="13"/>
        <v>40501</v>
      </c>
      <c r="H398" s="3">
        <v>152442.98000000001</v>
      </c>
      <c r="I398" s="3">
        <v>2854.21</v>
      </c>
      <c r="J398" s="4">
        <v>40054</v>
      </c>
    </row>
    <row r="399" spans="1:10">
      <c r="A399">
        <v>3113</v>
      </c>
      <c r="B399" t="s">
        <v>76</v>
      </c>
      <c r="C399">
        <v>5</v>
      </c>
      <c r="D399" s="3">
        <v>161450.45000000001</v>
      </c>
      <c r="E399" s="4">
        <v>38814</v>
      </c>
      <c r="F399" s="1">
        <f t="shared" si="12"/>
        <v>1</v>
      </c>
      <c r="G399" s="2">
        <f t="shared" si="13"/>
        <v>40946</v>
      </c>
      <c r="H399" s="3">
        <v>162257.70000000001</v>
      </c>
      <c r="I399" s="3">
        <v>0</v>
      </c>
      <c r="J399" s="4">
        <v>40054</v>
      </c>
    </row>
    <row r="400" spans="1:10">
      <c r="A400">
        <v>1082</v>
      </c>
      <c r="B400" t="s">
        <v>294</v>
      </c>
      <c r="C400">
        <v>2</v>
      </c>
      <c r="D400" s="3">
        <v>292356.15000000002</v>
      </c>
      <c r="E400" s="4">
        <v>38695</v>
      </c>
      <c r="F400" s="1">
        <f t="shared" si="12"/>
        <v>1</v>
      </c>
      <c r="G400" s="2">
        <f t="shared" si="13"/>
        <v>41030</v>
      </c>
      <c r="H400" s="3">
        <v>293817.95</v>
      </c>
      <c r="I400" s="3">
        <v>30006.45</v>
      </c>
      <c r="J400" s="4">
        <v>40054</v>
      </c>
    </row>
    <row r="401" spans="1:10">
      <c r="A401">
        <v>11333</v>
      </c>
      <c r="B401" t="s">
        <v>77</v>
      </c>
      <c r="C401">
        <v>6</v>
      </c>
      <c r="D401" s="3">
        <v>315069.67</v>
      </c>
      <c r="E401" s="4">
        <v>39002</v>
      </c>
      <c r="F401" s="1">
        <f t="shared" si="12"/>
        <v>1</v>
      </c>
      <c r="G401" s="2">
        <f t="shared" si="13"/>
        <v>40829</v>
      </c>
      <c r="H401" s="3">
        <v>316645.03000000003</v>
      </c>
      <c r="I401" s="3">
        <v>31628.98</v>
      </c>
      <c r="J401" s="4">
        <v>40054</v>
      </c>
    </row>
    <row r="402" spans="1:10">
      <c r="A402">
        <v>1844</v>
      </c>
      <c r="B402" t="s">
        <v>78</v>
      </c>
      <c r="C402">
        <v>3</v>
      </c>
      <c r="D402" s="3">
        <v>615585.4</v>
      </c>
      <c r="E402" s="4">
        <v>38799</v>
      </c>
      <c r="F402" s="1">
        <f t="shared" si="12"/>
        <v>1</v>
      </c>
      <c r="G402" s="2">
        <f t="shared" si="13"/>
        <v>41318</v>
      </c>
      <c r="H402" s="3">
        <v>618663.31999999995</v>
      </c>
      <c r="I402" s="3">
        <v>45281.69</v>
      </c>
      <c r="J402" s="4">
        <v>40054</v>
      </c>
    </row>
    <row r="403" spans="1:10">
      <c r="A403">
        <v>6786</v>
      </c>
      <c r="B403" t="s">
        <v>157</v>
      </c>
      <c r="C403">
        <v>3</v>
      </c>
      <c r="D403" s="3">
        <v>697509.1</v>
      </c>
      <c r="E403" s="4">
        <v>38946</v>
      </c>
      <c r="F403" s="1">
        <f t="shared" si="12"/>
        <v>1</v>
      </c>
      <c r="G403" s="2">
        <f t="shared" si="13"/>
        <v>40459</v>
      </c>
      <c r="H403" s="3">
        <v>700996.63</v>
      </c>
      <c r="I403" s="3">
        <v>0</v>
      </c>
      <c r="J403" s="4">
        <v>40054</v>
      </c>
    </row>
    <row r="404" spans="1:10">
      <c r="A404">
        <v>18119</v>
      </c>
      <c r="B404" t="s">
        <v>79</v>
      </c>
      <c r="C404">
        <v>2</v>
      </c>
      <c r="D404" s="3">
        <v>823901.25</v>
      </c>
      <c r="E404" s="4">
        <v>39689</v>
      </c>
      <c r="F404" s="1">
        <f t="shared" si="12"/>
        <v>1</v>
      </c>
      <c r="G404" s="2">
        <f t="shared" si="13"/>
        <v>40405</v>
      </c>
      <c r="H404" s="3">
        <v>828020.76</v>
      </c>
      <c r="I404" s="3">
        <v>202335.38</v>
      </c>
      <c r="J404" s="4">
        <v>40054</v>
      </c>
    </row>
    <row r="405" spans="1:10">
      <c r="A405">
        <v>1096</v>
      </c>
      <c r="B405" t="s">
        <v>294</v>
      </c>
      <c r="C405">
        <v>6</v>
      </c>
      <c r="D405" s="3">
        <v>2039075.5</v>
      </c>
      <c r="E405" s="4">
        <v>38703</v>
      </c>
      <c r="F405" s="1">
        <f t="shared" si="12"/>
        <v>1</v>
      </c>
      <c r="G405" s="2">
        <f t="shared" si="13"/>
        <v>41369</v>
      </c>
      <c r="H405" s="3">
        <v>2049270.89</v>
      </c>
      <c r="I405" s="3">
        <v>242633.94</v>
      </c>
      <c r="J405" s="4">
        <v>40054</v>
      </c>
    </row>
    <row r="406" spans="1:10">
      <c r="A406">
        <v>1908</v>
      </c>
      <c r="B406" t="s">
        <v>80</v>
      </c>
      <c r="C406">
        <v>3</v>
      </c>
      <c r="D406" s="3">
        <v>3278349.84</v>
      </c>
      <c r="E406" s="4">
        <v>38783</v>
      </c>
      <c r="F406" s="1">
        <f t="shared" si="12"/>
        <v>1</v>
      </c>
      <c r="G406" s="2">
        <f t="shared" si="13"/>
        <v>40823</v>
      </c>
      <c r="H406" s="3">
        <v>3294741.59</v>
      </c>
      <c r="I406" s="3">
        <v>104907.6</v>
      </c>
      <c r="J406" s="4">
        <v>40054</v>
      </c>
    </row>
    <row r="407" spans="1:10">
      <c r="A407">
        <v>4603</v>
      </c>
      <c r="B407" t="s">
        <v>81</v>
      </c>
      <c r="C407">
        <v>2</v>
      </c>
      <c r="D407" s="3">
        <v>32539.25</v>
      </c>
      <c r="E407" s="4">
        <v>38825</v>
      </c>
      <c r="F407" s="1">
        <f t="shared" si="12"/>
        <v>0</v>
      </c>
      <c r="G407" s="2">
        <f t="shared" si="13"/>
        <v>40420</v>
      </c>
      <c r="H407" s="3">
        <v>32701.96</v>
      </c>
      <c r="I407" s="3">
        <v>0</v>
      </c>
      <c r="J407" s="4">
        <v>40054</v>
      </c>
    </row>
    <row r="408" spans="1:10">
      <c r="A408">
        <v>13891</v>
      </c>
      <c r="B408" t="s">
        <v>82</v>
      </c>
      <c r="C408">
        <v>2</v>
      </c>
      <c r="D408" s="3">
        <v>46676.47</v>
      </c>
      <c r="E408" s="4">
        <v>39002</v>
      </c>
      <c r="F408" s="1">
        <f t="shared" si="12"/>
        <v>0</v>
      </c>
      <c r="G408" s="2">
        <f t="shared" si="13"/>
        <v>40511</v>
      </c>
      <c r="H408" s="3">
        <v>46909.85</v>
      </c>
      <c r="I408" s="3">
        <v>0</v>
      </c>
      <c r="J408" s="4">
        <v>40054</v>
      </c>
    </row>
    <row r="409" spans="1:10">
      <c r="A409">
        <v>10408</v>
      </c>
      <c r="B409" t="s">
        <v>83</v>
      </c>
      <c r="C409">
        <v>2</v>
      </c>
      <c r="D409" s="3">
        <v>51163.95</v>
      </c>
      <c r="E409" s="4">
        <v>38946</v>
      </c>
      <c r="F409" s="1">
        <f t="shared" si="12"/>
        <v>0</v>
      </c>
      <c r="G409" s="2">
        <f t="shared" si="13"/>
        <v>40436</v>
      </c>
      <c r="H409" s="3">
        <v>51419.76</v>
      </c>
      <c r="I409" s="3">
        <v>0</v>
      </c>
      <c r="J409" s="4">
        <v>40054</v>
      </c>
    </row>
    <row r="410" spans="1:10">
      <c r="A410">
        <v>10803</v>
      </c>
      <c r="B410" t="s">
        <v>84</v>
      </c>
      <c r="C410">
        <v>1</v>
      </c>
      <c r="D410" s="3">
        <v>57393.09</v>
      </c>
      <c r="E410" s="4">
        <v>38946</v>
      </c>
      <c r="F410" s="1">
        <f t="shared" si="12"/>
        <v>0</v>
      </c>
      <c r="G410" s="2">
        <f t="shared" si="13"/>
        <v>40431</v>
      </c>
      <c r="H410" s="3">
        <v>57680.06</v>
      </c>
      <c r="I410" s="3">
        <v>0</v>
      </c>
      <c r="J410" s="4">
        <v>40054</v>
      </c>
    </row>
    <row r="411" spans="1:10">
      <c r="A411">
        <v>6749</v>
      </c>
      <c r="B411" t="s">
        <v>85</v>
      </c>
      <c r="C411">
        <v>2</v>
      </c>
      <c r="D411" s="3">
        <v>57599.35</v>
      </c>
      <c r="E411" s="4">
        <v>38887</v>
      </c>
      <c r="F411" s="1">
        <f t="shared" si="12"/>
        <v>0</v>
      </c>
      <c r="G411" s="2">
        <f t="shared" si="13"/>
        <v>40424</v>
      </c>
      <c r="H411" s="3">
        <v>57887.35</v>
      </c>
      <c r="I411" s="3">
        <v>40521.22</v>
      </c>
      <c r="J411" s="4">
        <v>40054</v>
      </c>
    </row>
    <row r="412" spans="1:10">
      <c r="A412">
        <v>1767</v>
      </c>
      <c r="B412" t="s">
        <v>294</v>
      </c>
      <c r="C412">
        <v>1</v>
      </c>
      <c r="D412" s="3">
        <v>65143.24</v>
      </c>
      <c r="E412" s="4">
        <v>38733</v>
      </c>
      <c r="F412" s="1">
        <f t="shared" si="12"/>
        <v>0</v>
      </c>
      <c r="G412" s="2">
        <f t="shared" si="13"/>
        <v>11211</v>
      </c>
      <c r="H412" s="3">
        <v>65468.95</v>
      </c>
      <c r="I412" s="3">
        <v>0</v>
      </c>
      <c r="J412" s="4">
        <v>40054</v>
      </c>
    </row>
    <row r="413" spans="1:10">
      <c r="A413">
        <v>10776</v>
      </c>
      <c r="B413" t="s">
        <v>86</v>
      </c>
      <c r="C413">
        <v>1</v>
      </c>
      <c r="D413" s="3">
        <v>68526.240000000005</v>
      </c>
      <c r="E413" s="4">
        <v>38946</v>
      </c>
      <c r="F413" s="1">
        <f t="shared" si="12"/>
        <v>0</v>
      </c>
      <c r="G413" s="2">
        <f t="shared" si="13"/>
        <v>40410</v>
      </c>
      <c r="H413" s="3">
        <v>68868.87</v>
      </c>
      <c r="I413" s="3">
        <v>0</v>
      </c>
      <c r="J413" s="4">
        <v>40054</v>
      </c>
    </row>
    <row r="414" spans="1:10">
      <c r="A414">
        <v>3925</v>
      </c>
      <c r="B414" t="s">
        <v>87</v>
      </c>
      <c r="C414">
        <v>3</v>
      </c>
      <c r="D414" s="3">
        <v>68546.14</v>
      </c>
      <c r="E414" s="4">
        <v>38868</v>
      </c>
      <c r="F414" s="1">
        <f t="shared" si="12"/>
        <v>0</v>
      </c>
      <c r="G414" s="2">
        <f t="shared" si="13"/>
        <v>40436</v>
      </c>
      <c r="H414" s="3">
        <v>68888.87</v>
      </c>
      <c r="I414" s="3">
        <v>0</v>
      </c>
      <c r="J414" s="4">
        <v>40054</v>
      </c>
    </row>
    <row r="415" spans="1:10">
      <c r="A415">
        <v>10653</v>
      </c>
      <c r="B415" t="s">
        <v>88</v>
      </c>
      <c r="C415">
        <v>3</v>
      </c>
      <c r="D415" s="3">
        <v>69439.199999999997</v>
      </c>
      <c r="E415" s="4">
        <v>38946</v>
      </c>
      <c r="F415" s="1">
        <f t="shared" si="12"/>
        <v>0</v>
      </c>
      <c r="G415" s="2">
        <f t="shared" si="13"/>
        <v>40724</v>
      </c>
      <c r="H415" s="3">
        <v>69786.399999999994</v>
      </c>
      <c r="I415" s="3">
        <v>0</v>
      </c>
      <c r="J415" s="4">
        <v>40054</v>
      </c>
    </row>
    <row r="416" spans="1:10">
      <c r="A416">
        <v>437</v>
      </c>
      <c r="B416" t="s">
        <v>294</v>
      </c>
      <c r="C416">
        <v>1</v>
      </c>
      <c r="D416" s="3">
        <v>70000</v>
      </c>
      <c r="E416" s="4">
        <v>38667</v>
      </c>
      <c r="F416" s="1">
        <f t="shared" si="12"/>
        <v>0</v>
      </c>
      <c r="G416" s="2">
        <f t="shared" si="13"/>
        <v>40602</v>
      </c>
      <c r="H416" s="3">
        <v>70350</v>
      </c>
      <c r="I416" s="3">
        <v>0</v>
      </c>
      <c r="J416" s="4">
        <v>40054</v>
      </c>
    </row>
    <row r="417" spans="1:10">
      <c r="A417">
        <v>11842</v>
      </c>
      <c r="B417" t="s">
        <v>89</v>
      </c>
      <c r="C417">
        <v>1</v>
      </c>
      <c r="D417" s="3">
        <v>70539.960000000006</v>
      </c>
      <c r="E417" s="4">
        <v>38968</v>
      </c>
      <c r="F417" s="1">
        <f t="shared" si="12"/>
        <v>0</v>
      </c>
      <c r="G417" s="2">
        <f t="shared" si="13"/>
        <v>40423</v>
      </c>
      <c r="H417" s="3">
        <v>70892.66</v>
      </c>
      <c r="I417" s="3">
        <v>0</v>
      </c>
      <c r="J417" s="4">
        <v>40054</v>
      </c>
    </row>
    <row r="418" spans="1:10">
      <c r="A418">
        <v>11107</v>
      </c>
      <c r="B418" t="s">
        <v>90</v>
      </c>
      <c r="C418">
        <v>1</v>
      </c>
      <c r="D418" s="3">
        <v>70612.5</v>
      </c>
      <c r="E418" s="4">
        <v>38946</v>
      </c>
      <c r="F418" s="1">
        <f t="shared" si="12"/>
        <v>0</v>
      </c>
      <c r="G418" s="2">
        <f t="shared" si="13"/>
        <v>40485</v>
      </c>
      <c r="H418" s="3">
        <v>70965.56</v>
      </c>
      <c r="I418" s="3">
        <v>0</v>
      </c>
      <c r="J418" s="4">
        <v>40054</v>
      </c>
    </row>
    <row r="419" spans="1:10">
      <c r="A419">
        <v>1582</v>
      </c>
      <c r="B419" t="s">
        <v>355</v>
      </c>
      <c r="C419">
        <v>1</v>
      </c>
      <c r="D419" s="3">
        <v>71641</v>
      </c>
      <c r="E419" s="4">
        <v>38745</v>
      </c>
      <c r="F419" s="1">
        <f t="shared" si="12"/>
        <v>0</v>
      </c>
      <c r="G419" s="2">
        <f t="shared" si="13"/>
        <v>40448</v>
      </c>
      <c r="H419" s="3">
        <v>71999.199999999997</v>
      </c>
      <c r="I419" s="3">
        <v>0</v>
      </c>
      <c r="J419" s="4">
        <v>40054</v>
      </c>
    </row>
    <row r="420" spans="1:10">
      <c r="A420">
        <v>9998</v>
      </c>
      <c r="B420" t="s">
        <v>91</v>
      </c>
      <c r="C420">
        <v>1</v>
      </c>
      <c r="D420" s="3">
        <v>73670.11</v>
      </c>
      <c r="E420" s="4">
        <v>38946</v>
      </c>
      <c r="F420" s="1">
        <f t="shared" si="12"/>
        <v>0</v>
      </c>
      <c r="G420" s="2">
        <f t="shared" si="13"/>
        <v>40484</v>
      </c>
      <c r="H420" s="3">
        <v>74038.460000000006</v>
      </c>
      <c r="I420" s="3">
        <v>0</v>
      </c>
      <c r="J420" s="4">
        <v>40054</v>
      </c>
    </row>
    <row r="421" spans="1:10">
      <c r="A421">
        <v>7120</v>
      </c>
      <c r="B421" t="s">
        <v>26</v>
      </c>
      <c r="C421">
        <v>2</v>
      </c>
      <c r="D421" s="3">
        <v>73704.899999999994</v>
      </c>
      <c r="E421" s="4">
        <v>38853</v>
      </c>
      <c r="F421" s="1">
        <f t="shared" si="12"/>
        <v>0</v>
      </c>
      <c r="G421" s="2">
        <f t="shared" si="13"/>
        <v>40445</v>
      </c>
      <c r="H421" s="3">
        <v>74073.429999999993</v>
      </c>
      <c r="I421" s="3">
        <v>38041.72</v>
      </c>
      <c r="J421" s="4">
        <v>40054</v>
      </c>
    </row>
    <row r="422" spans="1:10">
      <c r="A422">
        <v>7933</v>
      </c>
      <c r="B422" t="s">
        <v>27</v>
      </c>
      <c r="C422">
        <v>1</v>
      </c>
      <c r="D422" s="3">
        <v>74809.5</v>
      </c>
      <c r="E422" s="4">
        <v>38891</v>
      </c>
      <c r="F422" s="1">
        <f t="shared" si="12"/>
        <v>0</v>
      </c>
      <c r="G422" s="2">
        <f t="shared" si="13"/>
        <v>40448</v>
      </c>
      <c r="H422" s="3">
        <v>75183.55</v>
      </c>
      <c r="I422" s="3">
        <v>1278.3599999999999</v>
      </c>
      <c r="J422" s="4">
        <v>40054</v>
      </c>
    </row>
    <row r="423" spans="1:10">
      <c r="A423">
        <v>12382</v>
      </c>
      <c r="B423" t="s">
        <v>28</v>
      </c>
      <c r="C423">
        <v>2</v>
      </c>
      <c r="D423" s="3">
        <v>76728.3</v>
      </c>
      <c r="E423" s="4">
        <v>38946</v>
      </c>
      <c r="F423" s="1">
        <f t="shared" si="12"/>
        <v>0</v>
      </c>
      <c r="G423" s="2">
        <f t="shared" si="13"/>
        <v>40424</v>
      </c>
      <c r="H423" s="3">
        <v>77111.95</v>
      </c>
      <c r="I423" s="3">
        <v>39560.980000000003</v>
      </c>
      <c r="J423" s="4">
        <v>40054</v>
      </c>
    </row>
    <row r="424" spans="1:10">
      <c r="A424">
        <v>4074</v>
      </c>
      <c r="B424" t="s">
        <v>29</v>
      </c>
      <c r="C424">
        <v>1</v>
      </c>
      <c r="D424" s="3">
        <v>77022.31</v>
      </c>
      <c r="E424" s="4">
        <v>38820</v>
      </c>
      <c r="F424" s="1">
        <f t="shared" si="12"/>
        <v>0</v>
      </c>
      <c r="G424" s="2">
        <f t="shared" si="13"/>
        <v>40431</v>
      </c>
      <c r="H424" s="3">
        <v>77407.42</v>
      </c>
      <c r="I424" s="3">
        <v>0</v>
      </c>
      <c r="J424" s="4">
        <v>40054</v>
      </c>
    </row>
    <row r="425" spans="1:10">
      <c r="A425">
        <v>5286</v>
      </c>
      <c r="B425" t="s">
        <v>30</v>
      </c>
      <c r="C425">
        <v>3</v>
      </c>
      <c r="D425" s="3">
        <v>77243.73</v>
      </c>
      <c r="E425" s="4">
        <v>38911</v>
      </c>
      <c r="F425" s="1">
        <f t="shared" si="12"/>
        <v>0</v>
      </c>
      <c r="G425" s="2">
        <f t="shared" si="13"/>
        <v>40797</v>
      </c>
      <c r="H425" s="3">
        <v>77629.95</v>
      </c>
      <c r="I425" s="3">
        <v>19821.650000000001</v>
      </c>
      <c r="J425" s="4">
        <v>40054</v>
      </c>
    </row>
    <row r="426" spans="1:10">
      <c r="A426">
        <v>11567</v>
      </c>
      <c r="B426" t="s">
        <v>31</v>
      </c>
      <c r="C426">
        <v>2</v>
      </c>
      <c r="D426" s="3">
        <v>77263.570000000007</v>
      </c>
      <c r="E426" s="4">
        <v>38946</v>
      </c>
      <c r="F426" s="1">
        <f t="shared" si="12"/>
        <v>0</v>
      </c>
      <c r="G426" s="2">
        <f t="shared" si="13"/>
        <v>40421</v>
      </c>
      <c r="H426" s="3">
        <v>77649.89</v>
      </c>
      <c r="I426" s="3">
        <v>55697.04</v>
      </c>
      <c r="J426" s="4">
        <v>40054</v>
      </c>
    </row>
    <row r="427" spans="1:10">
      <c r="A427">
        <v>10593</v>
      </c>
      <c r="B427" t="s">
        <v>32</v>
      </c>
      <c r="C427">
        <v>1</v>
      </c>
      <c r="D427" s="3">
        <v>79109</v>
      </c>
      <c r="E427" s="4">
        <v>38946</v>
      </c>
      <c r="F427" s="1">
        <f t="shared" si="12"/>
        <v>0</v>
      </c>
      <c r="G427" s="2">
        <f t="shared" si="13"/>
        <v>40431</v>
      </c>
      <c r="H427" s="3">
        <v>79504.539999999994</v>
      </c>
      <c r="I427" s="3">
        <v>0</v>
      </c>
      <c r="J427" s="4">
        <v>40054</v>
      </c>
    </row>
    <row r="428" spans="1:10">
      <c r="A428">
        <v>10637</v>
      </c>
      <c r="B428" t="s">
        <v>33</v>
      </c>
      <c r="C428">
        <v>1</v>
      </c>
      <c r="D428" s="3">
        <v>80936.539999999994</v>
      </c>
      <c r="E428" s="4">
        <v>38968</v>
      </c>
      <c r="F428" s="1">
        <f t="shared" si="12"/>
        <v>0</v>
      </c>
      <c r="G428" s="2">
        <f t="shared" si="13"/>
        <v>40441</v>
      </c>
      <c r="H428" s="3">
        <v>81341.22</v>
      </c>
      <c r="I428" s="3">
        <v>0</v>
      </c>
      <c r="J428" s="4">
        <v>40054</v>
      </c>
    </row>
    <row r="429" spans="1:10">
      <c r="A429">
        <v>699</v>
      </c>
      <c r="B429" t="s">
        <v>294</v>
      </c>
      <c r="C429">
        <v>1</v>
      </c>
      <c r="D429" s="3">
        <v>83782.36</v>
      </c>
      <c r="E429" s="4">
        <v>38675</v>
      </c>
      <c r="F429" s="1">
        <f t="shared" si="12"/>
        <v>0</v>
      </c>
      <c r="G429" s="2">
        <f t="shared" si="13"/>
        <v>42287</v>
      </c>
      <c r="H429" s="3">
        <v>84201.27</v>
      </c>
      <c r="I429" s="3">
        <v>0</v>
      </c>
      <c r="J429" s="4">
        <v>40054</v>
      </c>
    </row>
    <row r="430" spans="1:10">
      <c r="A430">
        <v>13999</v>
      </c>
      <c r="B430" t="s">
        <v>34</v>
      </c>
      <c r="C430">
        <v>0</v>
      </c>
      <c r="D430" s="3">
        <v>86509.65</v>
      </c>
      <c r="E430" s="4">
        <v>39297</v>
      </c>
      <c r="F430" s="1">
        <f t="shared" si="12"/>
        <v>0</v>
      </c>
      <c r="G430" s="2">
        <f t="shared" si="13"/>
        <v>40501</v>
      </c>
      <c r="H430" s="3">
        <v>86942.2</v>
      </c>
      <c r="I430" s="3">
        <v>0</v>
      </c>
      <c r="J430" s="4">
        <v>40054</v>
      </c>
    </row>
    <row r="431" spans="1:10">
      <c r="A431">
        <v>4898</v>
      </c>
      <c r="B431" t="s">
        <v>35</v>
      </c>
      <c r="C431">
        <v>3</v>
      </c>
      <c r="D431" s="3">
        <v>96863</v>
      </c>
      <c r="E431" s="4">
        <v>38827</v>
      </c>
      <c r="F431" s="1">
        <f t="shared" si="12"/>
        <v>0</v>
      </c>
      <c r="G431" s="2">
        <f t="shared" si="13"/>
        <v>40694</v>
      </c>
      <c r="H431" s="3">
        <v>97347.31</v>
      </c>
      <c r="I431" s="3">
        <v>0</v>
      </c>
      <c r="J431" s="4">
        <v>40054</v>
      </c>
    </row>
    <row r="432" spans="1:10">
      <c r="A432">
        <v>6146</v>
      </c>
      <c r="B432" t="s">
        <v>36</v>
      </c>
      <c r="C432">
        <v>1</v>
      </c>
      <c r="D432" s="3">
        <v>97701</v>
      </c>
      <c r="E432" s="4">
        <v>38911</v>
      </c>
      <c r="F432" s="1">
        <f t="shared" si="12"/>
        <v>0</v>
      </c>
      <c r="G432" s="2">
        <f t="shared" si="13"/>
        <v>40422</v>
      </c>
      <c r="H432" s="3">
        <v>98189.5</v>
      </c>
      <c r="I432" s="3">
        <v>0</v>
      </c>
      <c r="J432" s="4">
        <v>40054</v>
      </c>
    </row>
    <row r="433" spans="1:10">
      <c r="A433">
        <v>13301</v>
      </c>
      <c r="B433" t="s">
        <v>157</v>
      </c>
      <c r="C433">
        <v>2</v>
      </c>
      <c r="D433" s="3">
        <v>102142.34</v>
      </c>
      <c r="E433" s="4">
        <v>38968</v>
      </c>
      <c r="F433" s="1">
        <f t="shared" si="12"/>
        <v>0</v>
      </c>
      <c r="G433" s="2">
        <f t="shared" si="13"/>
        <v>40476</v>
      </c>
      <c r="H433" s="3">
        <v>102653.05</v>
      </c>
      <c r="I433" s="3">
        <v>25555.62</v>
      </c>
      <c r="J433" s="4">
        <v>40054</v>
      </c>
    </row>
    <row r="434" spans="1:10">
      <c r="A434">
        <v>628</v>
      </c>
      <c r="B434" t="s">
        <v>294</v>
      </c>
      <c r="C434">
        <v>2</v>
      </c>
      <c r="D434" s="3">
        <v>102751.96</v>
      </c>
      <c r="E434" s="4">
        <v>38670</v>
      </c>
      <c r="F434" s="1">
        <f t="shared" si="12"/>
        <v>0</v>
      </c>
      <c r="G434" s="2">
        <f t="shared" si="13"/>
        <v>40501</v>
      </c>
      <c r="H434" s="3">
        <v>103265.73</v>
      </c>
      <c r="I434" s="3">
        <v>51282.98</v>
      </c>
      <c r="J434" s="4">
        <v>40054</v>
      </c>
    </row>
    <row r="435" spans="1:10">
      <c r="A435">
        <v>13926</v>
      </c>
      <c r="B435" t="s">
        <v>37</v>
      </c>
      <c r="C435">
        <v>1</v>
      </c>
      <c r="D435" s="3">
        <v>103398.5</v>
      </c>
      <c r="E435" s="4">
        <v>39002</v>
      </c>
      <c r="F435" s="1">
        <f t="shared" si="12"/>
        <v>0</v>
      </c>
      <c r="G435" s="2">
        <f t="shared" si="13"/>
        <v>40462</v>
      </c>
      <c r="H435" s="3">
        <v>103915.49</v>
      </c>
      <c r="I435" s="3">
        <v>0</v>
      </c>
      <c r="J435" s="4">
        <v>40054</v>
      </c>
    </row>
    <row r="436" spans="1:10">
      <c r="A436">
        <v>3987</v>
      </c>
      <c r="B436" t="s">
        <v>38</v>
      </c>
      <c r="C436">
        <v>3</v>
      </c>
      <c r="D436" s="3">
        <v>103903.4</v>
      </c>
      <c r="E436" s="4">
        <v>38946</v>
      </c>
      <c r="F436" s="1">
        <f t="shared" si="12"/>
        <v>0</v>
      </c>
      <c r="G436" s="2">
        <f t="shared" si="13"/>
        <v>40793</v>
      </c>
      <c r="H436" s="3">
        <v>104422.93</v>
      </c>
      <c r="I436" s="3">
        <v>0</v>
      </c>
      <c r="J436" s="4">
        <v>40054</v>
      </c>
    </row>
    <row r="437" spans="1:10">
      <c r="A437">
        <v>9345</v>
      </c>
      <c r="B437" t="s">
        <v>39</v>
      </c>
      <c r="C437">
        <v>1</v>
      </c>
      <c r="D437" s="3">
        <v>106238.02</v>
      </c>
      <c r="E437" s="4">
        <v>38946</v>
      </c>
      <c r="F437" s="1">
        <f t="shared" si="12"/>
        <v>0</v>
      </c>
      <c r="G437" s="2">
        <f t="shared" si="13"/>
        <v>40431</v>
      </c>
      <c r="H437" s="3">
        <v>106769.21</v>
      </c>
      <c r="I437" s="3">
        <v>0</v>
      </c>
      <c r="J437" s="4">
        <v>40054</v>
      </c>
    </row>
    <row r="438" spans="1:10">
      <c r="A438">
        <v>4232</v>
      </c>
      <c r="B438" t="s">
        <v>40</v>
      </c>
      <c r="C438">
        <v>1</v>
      </c>
      <c r="D438" s="3">
        <v>106583.65</v>
      </c>
      <c r="E438" s="4">
        <v>38831</v>
      </c>
      <c r="F438" s="1">
        <f t="shared" si="12"/>
        <v>0</v>
      </c>
      <c r="G438" s="2">
        <f t="shared" si="13"/>
        <v>40415</v>
      </c>
      <c r="H438" s="3">
        <v>107116.58</v>
      </c>
      <c r="I438" s="3">
        <v>0</v>
      </c>
      <c r="J438" s="4">
        <v>40054</v>
      </c>
    </row>
    <row r="439" spans="1:10">
      <c r="A439">
        <v>5318</v>
      </c>
      <c r="B439" t="s">
        <v>41</v>
      </c>
      <c r="C439">
        <v>4</v>
      </c>
      <c r="D439" s="3">
        <v>107702.3</v>
      </c>
      <c r="E439" s="4">
        <v>38854</v>
      </c>
      <c r="F439" s="1">
        <f t="shared" si="12"/>
        <v>0</v>
      </c>
      <c r="G439" s="2">
        <f t="shared" si="13"/>
        <v>40755</v>
      </c>
      <c r="H439" s="3">
        <v>108240.81</v>
      </c>
      <c r="I439" s="3">
        <v>0</v>
      </c>
      <c r="J439" s="4">
        <v>40054</v>
      </c>
    </row>
    <row r="440" spans="1:10">
      <c r="A440">
        <v>1966</v>
      </c>
      <c r="B440" t="s">
        <v>42</v>
      </c>
      <c r="C440">
        <v>3</v>
      </c>
      <c r="D440" s="3">
        <v>110146</v>
      </c>
      <c r="E440" s="4">
        <v>38789</v>
      </c>
      <c r="F440" s="1">
        <f t="shared" si="12"/>
        <v>0</v>
      </c>
      <c r="G440" s="2">
        <f t="shared" si="13"/>
        <v>40737</v>
      </c>
      <c r="H440" s="3">
        <v>110696.73</v>
      </c>
      <c r="I440" s="3">
        <v>0</v>
      </c>
      <c r="J440" s="4">
        <v>40054</v>
      </c>
    </row>
    <row r="441" spans="1:10">
      <c r="A441">
        <v>12887</v>
      </c>
      <c r="B441" t="s">
        <v>43</v>
      </c>
      <c r="C441">
        <v>1</v>
      </c>
      <c r="D441" s="3">
        <v>114076.21</v>
      </c>
      <c r="E441" s="4">
        <v>38968</v>
      </c>
      <c r="F441" s="1">
        <f t="shared" si="12"/>
        <v>0</v>
      </c>
      <c r="G441" s="2">
        <f t="shared" si="13"/>
        <v>40469</v>
      </c>
      <c r="H441" s="3">
        <v>114646.59</v>
      </c>
      <c r="I441" s="3">
        <v>0</v>
      </c>
      <c r="J441" s="4">
        <v>40054</v>
      </c>
    </row>
    <row r="442" spans="1:10">
      <c r="A442">
        <v>18963</v>
      </c>
      <c r="B442" t="s">
        <v>44</v>
      </c>
      <c r="C442">
        <v>0</v>
      </c>
      <c r="D442" s="3">
        <v>120000</v>
      </c>
      <c r="E442" s="4">
        <v>40137</v>
      </c>
      <c r="F442" s="1">
        <f t="shared" si="12"/>
        <v>0</v>
      </c>
      <c r="G442" s="2">
        <f t="shared" si="13"/>
        <v>40964</v>
      </c>
      <c r="H442" s="3">
        <v>120600</v>
      </c>
      <c r="I442" s="3">
        <v>0</v>
      </c>
      <c r="J442" s="4">
        <v>40451</v>
      </c>
    </row>
    <row r="443" spans="1:10">
      <c r="A443">
        <v>17423</v>
      </c>
      <c r="B443" t="s">
        <v>45</v>
      </c>
      <c r="C443">
        <v>0</v>
      </c>
      <c r="D443" s="3">
        <v>120795.84</v>
      </c>
      <c r="E443" s="4">
        <v>39489</v>
      </c>
      <c r="F443" s="1">
        <f t="shared" si="12"/>
        <v>0</v>
      </c>
      <c r="G443" s="2">
        <f t="shared" si="13"/>
        <v>40431</v>
      </c>
      <c r="H443" s="3">
        <v>121399.82</v>
      </c>
      <c r="I443" s="3">
        <v>0</v>
      </c>
      <c r="J443" s="4">
        <v>39689</v>
      </c>
    </row>
    <row r="444" spans="1:10">
      <c r="A444">
        <v>10703</v>
      </c>
      <c r="B444" t="s">
        <v>46</v>
      </c>
      <c r="C444">
        <v>4</v>
      </c>
      <c r="D444" s="3">
        <v>121104.23</v>
      </c>
      <c r="E444" s="4">
        <v>38946</v>
      </c>
      <c r="F444" s="1">
        <f t="shared" si="12"/>
        <v>0</v>
      </c>
      <c r="G444" s="2">
        <f t="shared" si="13"/>
        <v>40655</v>
      </c>
      <c r="H444" s="3">
        <v>121709.75</v>
      </c>
      <c r="I444" s="3">
        <v>0</v>
      </c>
      <c r="J444" s="4">
        <v>40054</v>
      </c>
    </row>
    <row r="445" spans="1:10">
      <c r="A445">
        <v>5761</v>
      </c>
      <c r="B445" t="s">
        <v>47</v>
      </c>
      <c r="C445">
        <v>2</v>
      </c>
      <c r="D445" s="3">
        <v>130054.28</v>
      </c>
      <c r="E445" s="4">
        <v>38863</v>
      </c>
      <c r="F445" s="1">
        <f t="shared" si="12"/>
        <v>0</v>
      </c>
      <c r="G445" s="2">
        <f t="shared" si="13"/>
        <v>40431</v>
      </c>
      <c r="H445" s="3">
        <v>130704.56</v>
      </c>
      <c r="I445" s="3">
        <v>0</v>
      </c>
      <c r="J445" s="4">
        <v>40054</v>
      </c>
    </row>
    <row r="446" spans="1:10">
      <c r="A446">
        <v>9973</v>
      </c>
      <c r="B446" t="s">
        <v>48</v>
      </c>
      <c r="C446">
        <v>1</v>
      </c>
      <c r="D446" s="3">
        <v>131846.94</v>
      </c>
      <c r="E446" s="4">
        <v>38911</v>
      </c>
      <c r="F446" s="1">
        <f t="shared" si="12"/>
        <v>0</v>
      </c>
      <c r="G446" s="2">
        <f t="shared" si="13"/>
        <v>40487</v>
      </c>
      <c r="H446" s="3">
        <v>132506.17000000001</v>
      </c>
      <c r="I446" s="3">
        <v>99379.42</v>
      </c>
      <c r="J446" s="4">
        <v>40054</v>
      </c>
    </row>
    <row r="447" spans="1:10">
      <c r="A447">
        <v>18232</v>
      </c>
      <c r="B447" t="s">
        <v>49</v>
      </c>
      <c r="C447">
        <v>0</v>
      </c>
      <c r="D447" s="3">
        <v>134090</v>
      </c>
      <c r="E447" s="4">
        <v>39749</v>
      </c>
      <c r="F447" s="1">
        <f t="shared" si="12"/>
        <v>0</v>
      </c>
      <c r="G447" s="2">
        <f t="shared" si="13"/>
        <v>40473</v>
      </c>
      <c r="H447" s="3">
        <v>134760.45000000001</v>
      </c>
      <c r="I447" s="3">
        <v>0</v>
      </c>
      <c r="J447" s="4">
        <v>39323</v>
      </c>
    </row>
    <row r="448" spans="1:10">
      <c r="A448">
        <v>13700</v>
      </c>
      <c r="B448" t="s">
        <v>50</v>
      </c>
      <c r="C448">
        <v>1</v>
      </c>
      <c r="D448" s="3">
        <v>138131</v>
      </c>
      <c r="E448" s="4">
        <v>38968</v>
      </c>
      <c r="F448" s="1">
        <f t="shared" si="12"/>
        <v>0</v>
      </c>
      <c r="G448" s="2">
        <f t="shared" si="13"/>
        <v>40456</v>
      </c>
      <c r="H448" s="3">
        <v>138821.66</v>
      </c>
      <c r="I448" s="3">
        <v>0</v>
      </c>
      <c r="J448" s="4">
        <v>40054</v>
      </c>
    </row>
    <row r="449" spans="1:10">
      <c r="A449">
        <v>13715</v>
      </c>
      <c r="B449" t="s">
        <v>51</v>
      </c>
      <c r="C449">
        <v>1</v>
      </c>
      <c r="D449" s="3">
        <v>148519</v>
      </c>
      <c r="E449" s="4">
        <v>38968</v>
      </c>
      <c r="F449" s="1">
        <f t="shared" si="12"/>
        <v>0</v>
      </c>
      <c r="G449" s="2">
        <f t="shared" si="13"/>
        <v>40476</v>
      </c>
      <c r="H449" s="3">
        <v>149261.59</v>
      </c>
      <c r="I449" s="3">
        <v>0</v>
      </c>
      <c r="J449" s="4">
        <v>40054</v>
      </c>
    </row>
    <row r="450" spans="1:10">
      <c r="A450">
        <v>11623</v>
      </c>
      <c r="B450" t="s">
        <v>52</v>
      </c>
      <c r="C450">
        <v>4</v>
      </c>
      <c r="D450" s="3">
        <v>150000</v>
      </c>
      <c r="E450" s="4">
        <v>39034</v>
      </c>
      <c r="F450" s="1">
        <f t="shared" ref="F450:F492" si="14">VLOOKUP(A450,Reports,12,FALSE)</f>
        <v>0</v>
      </c>
      <c r="G450" s="2">
        <f t="shared" ref="G450:G492" si="15">VLOOKUP(A450,Reports,13,FALSE)</f>
        <v>40694</v>
      </c>
      <c r="H450" s="3">
        <v>150750</v>
      </c>
      <c r="I450" s="3">
        <v>0</v>
      </c>
      <c r="J450" s="4">
        <v>40054</v>
      </c>
    </row>
    <row r="451" spans="1:10">
      <c r="A451">
        <v>16675</v>
      </c>
      <c r="B451" t="s">
        <v>53</v>
      </c>
      <c r="C451">
        <v>1</v>
      </c>
      <c r="D451" s="3">
        <v>156190.06</v>
      </c>
      <c r="E451" s="4">
        <v>39380</v>
      </c>
      <c r="F451" s="1">
        <f t="shared" si="14"/>
        <v>0</v>
      </c>
      <c r="G451" s="2">
        <f t="shared" si="15"/>
        <v>40724</v>
      </c>
      <c r="H451" s="3">
        <v>156971.01</v>
      </c>
      <c r="I451" s="3">
        <v>0</v>
      </c>
      <c r="J451" s="4">
        <v>40054</v>
      </c>
    </row>
    <row r="452" spans="1:10">
      <c r="A452">
        <v>3900</v>
      </c>
      <c r="B452" t="s">
        <v>54</v>
      </c>
      <c r="C452">
        <v>1</v>
      </c>
      <c r="D452" s="3">
        <v>163638.96</v>
      </c>
      <c r="E452" s="4">
        <v>38812</v>
      </c>
      <c r="F452" s="1">
        <f t="shared" si="14"/>
        <v>0</v>
      </c>
      <c r="G452" s="2">
        <f t="shared" si="15"/>
        <v>40507</v>
      </c>
      <c r="H452" s="3">
        <v>164457.15</v>
      </c>
      <c r="I452" s="3">
        <v>0</v>
      </c>
      <c r="J452" s="4">
        <v>40054</v>
      </c>
    </row>
    <row r="453" spans="1:10">
      <c r="A453">
        <v>11536</v>
      </c>
      <c r="B453" t="s">
        <v>55</v>
      </c>
      <c r="C453">
        <v>2</v>
      </c>
      <c r="D453" s="3">
        <v>164832.6</v>
      </c>
      <c r="E453" s="4">
        <v>38946</v>
      </c>
      <c r="F453" s="1">
        <f t="shared" si="14"/>
        <v>0</v>
      </c>
      <c r="G453" s="2">
        <f t="shared" si="15"/>
        <v>40492</v>
      </c>
      <c r="H453" s="3">
        <v>165656.76</v>
      </c>
      <c r="I453" s="3">
        <v>0</v>
      </c>
      <c r="J453" s="4">
        <v>40054</v>
      </c>
    </row>
    <row r="454" spans="1:10">
      <c r="A454">
        <v>3301</v>
      </c>
      <c r="B454" t="s">
        <v>56</v>
      </c>
      <c r="C454">
        <v>4</v>
      </c>
      <c r="D454" s="3">
        <v>176849.64</v>
      </c>
      <c r="E454" s="4">
        <v>38812</v>
      </c>
      <c r="F454" s="1">
        <f t="shared" si="14"/>
        <v>0</v>
      </c>
      <c r="G454" s="2">
        <f t="shared" si="15"/>
        <v>40359</v>
      </c>
      <c r="H454" s="3">
        <v>177733.87</v>
      </c>
      <c r="I454" s="3">
        <v>0</v>
      </c>
      <c r="J454" s="4">
        <v>40054</v>
      </c>
    </row>
    <row r="455" spans="1:10">
      <c r="A455">
        <v>16714</v>
      </c>
      <c r="B455" t="s">
        <v>342</v>
      </c>
      <c r="C455">
        <v>1</v>
      </c>
      <c r="D455" s="3">
        <v>179278.81</v>
      </c>
      <c r="E455" s="4">
        <v>39343</v>
      </c>
      <c r="F455" s="1">
        <f t="shared" si="14"/>
        <v>0</v>
      </c>
      <c r="G455" s="2">
        <f t="shared" si="15"/>
        <v>40504</v>
      </c>
      <c r="H455" s="3">
        <v>180175.21</v>
      </c>
      <c r="I455" s="3">
        <v>0</v>
      </c>
      <c r="J455" s="4">
        <v>39323</v>
      </c>
    </row>
    <row r="456" spans="1:10">
      <c r="A456">
        <v>12835</v>
      </c>
      <c r="B456" t="s">
        <v>57</v>
      </c>
      <c r="C456">
        <v>2</v>
      </c>
      <c r="D456" s="3">
        <v>185290.35</v>
      </c>
      <c r="E456" s="4">
        <v>39008</v>
      </c>
      <c r="F456" s="1">
        <f t="shared" si="14"/>
        <v>0</v>
      </c>
      <c r="G456" s="2">
        <f t="shared" si="15"/>
        <v>40466</v>
      </c>
      <c r="H456" s="3">
        <v>186216.81</v>
      </c>
      <c r="I456" s="3">
        <v>0</v>
      </c>
      <c r="J456" s="4">
        <v>39629</v>
      </c>
    </row>
    <row r="457" spans="1:10">
      <c r="A457">
        <v>11803</v>
      </c>
      <c r="B457" t="s">
        <v>58</v>
      </c>
      <c r="C457">
        <v>5</v>
      </c>
      <c r="D457" s="3">
        <v>191328</v>
      </c>
      <c r="E457" s="4">
        <v>39002</v>
      </c>
      <c r="F457" s="1">
        <f t="shared" si="14"/>
        <v>0</v>
      </c>
      <c r="G457" s="2">
        <f t="shared" si="15"/>
        <v>40704</v>
      </c>
      <c r="H457" s="3">
        <v>192284.64</v>
      </c>
      <c r="I457" s="3">
        <v>0</v>
      </c>
      <c r="J457" s="4">
        <v>40054</v>
      </c>
    </row>
    <row r="458" spans="1:10">
      <c r="A458">
        <v>626</v>
      </c>
      <c r="B458" t="s">
        <v>294</v>
      </c>
      <c r="C458">
        <v>6</v>
      </c>
      <c r="D458" s="3">
        <v>198013.13</v>
      </c>
      <c r="E458" s="4">
        <v>38673</v>
      </c>
      <c r="F458" s="1">
        <f t="shared" si="14"/>
        <v>0</v>
      </c>
      <c r="G458" s="2">
        <f t="shared" si="15"/>
        <v>40501</v>
      </c>
      <c r="H458" s="3">
        <v>199003.21</v>
      </c>
      <c r="I458" s="3">
        <v>0</v>
      </c>
      <c r="J458" s="4">
        <v>40054</v>
      </c>
    </row>
    <row r="459" spans="1:10">
      <c r="A459">
        <v>11753</v>
      </c>
      <c r="B459" t="s">
        <v>0</v>
      </c>
      <c r="C459">
        <v>2</v>
      </c>
      <c r="D459" s="3">
        <v>198497.23</v>
      </c>
      <c r="E459" s="4">
        <v>38946</v>
      </c>
      <c r="F459" s="1">
        <f t="shared" si="14"/>
        <v>0</v>
      </c>
      <c r="G459" s="2">
        <f t="shared" si="15"/>
        <v>40456</v>
      </c>
      <c r="H459" s="3">
        <v>199489.71</v>
      </c>
      <c r="I459" s="3">
        <v>0</v>
      </c>
      <c r="J459" s="4">
        <v>40054</v>
      </c>
    </row>
    <row r="460" spans="1:10">
      <c r="A460">
        <v>7817</v>
      </c>
      <c r="B460" t="s">
        <v>1</v>
      </c>
      <c r="C460">
        <v>2</v>
      </c>
      <c r="D460" s="3">
        <v>202211.76</v>
      </c>
      <c r="E460" s="4">
        <v>38911</v>
      </c>
      <c r="F460" s="1">
        <f t="shared" si="14"/>
        <v>0</v>
      </c>
      <c r="G460" s="2">
        <f t="shared" si="15"/>
        <v>40438</v>
      </c>
      <c r="H460" s="3">
        <v>203222.82</v>
      </c>
      <c r="I460" s="3">
        <v>99010.59</v>
      </c>
      <c r="J460" s="4">
        <v>40054</v>
      </c>
    </row>
    <row r="461" spans="1:10">
      <c r="A461">
        <v>12416</v>
      </c>
      <c r="B461" t="s">
        <v>2</v>
      </c>
      <c r="C461">
        <v>3</v>
      </c>
      <c r="D461" s="3">
        <v>206497.29</v>
      </c>
      <c r="E461" s="4">
        <v>39101</v>
      </c>
      <c r="F461" s="1">
        <f t="shared" si="14"/>
        <v>0</v>
      </c>
      <c r="G461" s="2">
        <f t="shared" si="15"/>
        <v>40203</v>
      </c>
      <c r="H461" s="3">
        <v>207529.77</v>
      </c>
      <c r="I461" s="3">
        <v>0</v>
      </c>
      <c r="J461" s="4">
        <v>40054</v>
      </c>
    </row>
    <row r="462" spans="1:10">
      <c r="A462">
        <v>449</v>
      </c>
      <c r="B462" t="s">
        <v>294</v>
      </c>
      <c r="C462">
        <v>1</v>
      </c>
      <c r="D462" s="3">
        <v>219545.75</v>
      </c>
      <c r="E462" s="4">
        <v>38668</v>
      </c>
      <c r="F462" s="1">
        <f t="shared" si="14"/>
        <v>0</v>
      </c>
      <c r="G462" s="2">
        <f t="shared" si="15"/>
        <v>40471</v>
      </c>
      <c r="H462" s="3">
        <v>220643.49</v>
      </c>
      <c r="I462" s="3">
        <v>0</v>
      </c>
      <c r="J462" s="4">
        <v>40054</v>
      </c>
    </row>
    <row r="463" spans="1:10">
      <c r="A463">
        <v>11160</v>
      </c>
      <c r="B463" t="s">
        <v>3</v>
      </c>
      <c r="C463">
        <v>5</v>
      </c>
      <c r="D463" s="3">
        <v>222223</v>
      </c>
      <c r="E463" s="4">
        <v>38946</v>
      </c>
      <c r="F463" s="1">
        <f t="shared" si="14"/>
        <v>0</v>
      </c>
      <c r="G463" s="2">
        <f t="shared" si="15"/>
        <v>40724</v>
      </c>
      <c r="H463" s="3">
        <v>223334.11</v>
      </c>
      <c r="I463" s="3">
        <v>0</v>
      </c>
      <c r="J463" s="4">
        <v>40054</v>
      </c>
    </row>
    <row r="464" spans="1:10">
      <c r="A464">
        <v>12109</v>
      </c>
      <c r="B464" t="s">
        <v>4</v>
      </c>
      <c r="C464">
        <v>3</v>
      </c>
      <c r="D464" s="3">
        <v>224913.62</v>
      </c>
      <c r="E464" s="4">
        <v>38946</v>
      </c>
      <c r="F464" s="1">
        <f t="shared" si="14"/>
        <v>0</v>
      </c>
      <c r="G464" s="2">
        <f t="shared" si="15"/>
        <v>40452</v>
      </c>
      <c r="H464" s="3">
        <v>226038.18</v>
      </c>
      <c r="I464" s="3">
        <v>196667.92</v>
      </c>
      <c r="J464" s="4">
        <v>40054</v>
      </c>
    </row>
    <row r="465" spans="1:10">
      <c r="A465">
        <v>442</v>
      </c>
      <c r="B465" t="s">
        <v>294</v>
      </c>
      <c r="C465">
        <v>1</v>
      </c>
      <c r="D465" s="3">
        <v>226190.03</v>
      </c>
      <c r="E465" s="4">
        <v>38668</v>
      </c>
      <c r="F465" s="1">
        <f t="shared" si="14"/>
        <v>0</v>
      </c>
      <c r="G465" s="2">
        <f t="shared" si="15"/>
        <v>40482</v>
      </c>
      <c r="H465" s="3">
        <v>227320.98</v>
      </c>
      <c r="I465" s="3">
        <v>0</v>
      </c>
      <c r="J465" s="4">
        <v>40054</v>
      </c>
    </row>
    <row r="466" spans="1:10">
      <c r="A466">
        <v>15876</v>
      </c>
      <c r="B466" t="s">
        <v>5</v>
      </c>
      <c r="C466">
        <v>0</v>
      </c>
      <c r="D466" s="3">
        <v>252934.5</v>
      </c>
      <c r="E466" s="4">
        <v>39212</v>
      </c>
      <c r="F466" s="1">
        <f t="shared" si="14"/>
        <v>0</v>
      </c>
      <c r="G466" s="2">
        <f t="shared" si="15"/>
        <v>40512</v>
      </c>
      <c r="H466" s="3">
        <v>254199.17</v>
      </c>
      <c r="I466" s="3">
        <v>0</v>
      </c>
      <c r="J466" s="4">
        <v>39323</v>
      </c>
    </row>
    <row r="467" spans="1:10">
      <c r="A467">
        <v>12764</v>
      </c>
      <c r="B467" t="s">
        <v>6</v>
      </c>
      <c r="C467">
        <v>2</v>
      </c>
      <c r="D467" s="3">
        <v>257577.86</v>
      </c>
      <c r="E467" s="4">
        <v>38968</v>
      </c>
      <c r="F467" s="1">
        <f t="shared" si="14"/>
        <v>0</v>
      </c>
      <c r="G467" s="2">
        <f t="shared" si="15"/>
        <v>40483</v>
      </c>
      <c r="H467" s="3">
        <v>258865.75</v>
      </c>
      <c r="I467" s="3">
        <v>0</v>
      </c>
      <c r="J467" s="4">
        <v>40054</v>
      </c>
    </row>
    <row r="468" spans="1:10">
      <c r="A468">
        <v>7196</v>
      </c>
      <c r="B468" t="s">
        <v>7</v>
      </c>
      <c r="C468">
        <v>4</v>
      </c>
      <c r="D468" s="3">
        <v>268819.20000000001</v>
      </c>
      <c r="E468" s="4">
        <v>38863</v>
      </c>
      <c r="F468" s="1">
        <f t="shared" si="14"/>
        <v>0</v>
      </c>
      <c r="G468" s="2">
        <f t="shared" si="15"/>
        <v>40452</v>
      </c>
      <c r="H468" s="3">
        <v>270163.28999999998</v>
      </c>
      <c r="I468" s="3">
        <v>310483.03999999998</v>
      </c>
      <c r="J468" s="4">
        <v>39323</v>
      </c>
    </row>
    <row r="469" spans="1:10">
      <c r="A469">
        <v>7881</v>
      </c>
      <c r="B469" t="s">
        <v>8</v>
      </c>
      <c r="C469">
        <v>1</v>
      </c>
      <c r="D469" s="3">
        <v>279944.63</v>
      </c>
      <c r="E469" s="4">
        <v>38891</v>
      </c>
      <c r="F469" s="1">
        <f t="shared" si="14"/>
        <v>0</v>
      </c>
      <c r="G469" s="2">
        <f t="shared" si="15"/>
        <v>40459</v>
      </c>
      <c r="H469" s="3">
        <v>281344.34999999998</v>
      </c>
      <c r="I469" s="3">
        <v>0</v>
      </c>
      <c r="J469" s="4">
        <v>40054</v>
      </c>
    </row>
    <row r="470" spans="1:10">
      <c r="A470">
        <v>4970</v>
      </c>
      <c r="B470" t="s">
        <v>9</v>
      </c>
      <c r="C470">
        <v>4</v>
      </c>
      <c r="D470" s="3">
        <v>281424.24</v>
      </c>
      <c r="E470" s="4">
        <v>38827</v>
      </c>
      <c r="F470" s="1">
        <f t="shared" si="14"/>
        <v>0</v>
      </c>
      <c r="G470" s="2">
        <f t="shared" si="15"/>
        <v>40622</v>
      </c>
      <c r="H470" s="3">
        <v>282831.37</v>
      </c>
      <c r="I470" s="3">
        <v>0</v>
      </c>
      <c r="J470" s="4">
        <v>40054</v>
      </c>
    </row>
    <row r="471" spans="1:10">
      <c r="A471">
        <v>15074</v>
      </c>
      <c r="B471" t="s">
        <v>10</v>
      </c>
      <c r="C471">
        <v>2</v>
      </c>
      <c r="D471" s="3">
        <v>282000</v>
      </c>
      <c r="E471" s="4">
        <v>39066</v>
      </c>
      <c r="F471" s="1">
        <f t="shared" si="14"/>
        <v>0</v>
      </c>
      <c r="G471" s="2">
        <f t="shared" si="15"/>
        <v>40471</v>
      </c>
      <c r="H471" s="3">
        <v>283410</v>
      </c>
      <c r="I471" s="3">
        <v>0</v>
      </c>
      <c r="J471" s="4">
        <v>39323</v>
      </c>
    </row>
    <row r="472" spans="1:10">
      <c r="A472">
        <v>4122</v>
      </c>
      <c r="B472" t="s">
        <v>11</v>
      </c>
      <c r="C472">
        <v>2</v>
      </c>
      <c r="D472" s="3">
        <v>292833.83</v>
      </c>
      <c r="E472" s="4">
        <v>38814</v>
      </c>
      <c r="F472" s="1">
        <f t="shared" si="14"/>
        <v>0</v>
      </c>
      <c r="G472" s="2">
        <f t="shared" si="15"/>
        <v>40427</v>
      </c>
      <c r="H472" s="3">
        <v>294298</v>
      </c>
      <c r="I472" s="3">
        <v>0</v>
      </c>
      <c r="J472" s="4">
        <v>40054</v>
      </c>
    </row>
    <row r="473" spans="1:10">
      <c r="A473">
        <v>6893</v>
      </c>
      <c r="B473" t="s">
        <v>157</v>
      </c>
      <c r="C473">
        <v>4</v>
      </c>
      <c r="D473" s="3">
        <v>302876.39</v>
      </c>
      <c r="E473" s="4">
        <v>38891</v>
      </c>
      <c r="F473" s="1">
        <f t="shared" si="14"/>
        <v>0</v>
      </c>
      <c r="G473" s="2">
        <f t="shared" si="15"/>
        <v>40459</v>
      </c>
      <c r="H473" s="3">
        <v>304390.76</v>
      </c>
      <c r="I473" s="3">
        <v>0</v>
      </c>
      <c r="J473" s="4">
        <v>40054</v>
      </c>
    </row>
    <row r="474" spans="1:10">
      <c r="A474">
        <v>13499</v>
      </c>
      <c r="B474" t="s">
        <v>12</v>
      </c>
      <c r="C474">
        <v>1</v>
      </c>
      <c r="D474" s="3">
        <v>318194.62</v>
      </c>
      <c r="E474" s="4">
        <v>38968</v>
      </c>
      <c r="F474" s="1">
        <f t="shared" si="14"/>
        <v>0</v>
      </c>
      <c r="G474" s="2">
        <f t="shared" si="15"/>
        <v>40492</v>
      </c>
      <c r="H474" s="3">
        <v>319785.59000000003</v>
      </c>
      <c r="I474" s="3">
        <v>0</v>
      </c>
      <c r="J474" s="4">
        <v>40054</v>
      </c>
    </row>
    <row r="475" spans="1:10">
      <c r="A475">
        <v>10752</v>
      </c>
      <c r="B475" t="s">
        <v>13</v>
      </c>
      <c r="C475">
        <v>0</v>
      </c>
      <c r="D475" s="3">
        <v>335059.02</v>
      </c>
      <c r="E475" s="4">
        <v>38951</v>
      </c>
      <c r="F475" s="1">
        <f t="shared" si="14"/>
        <v>0</v>
      </c>
      <c r="G475" s="2">
        <f t="shared" si="15"/>
        <v>40466</v>
      </c>
      <c r="H475" s="3">
        <v>336734.31</v>
      </c>
      <c r="I475" s="3">
        <v>0</v>
      </c>
      <c r="J475" s="4">
        <v>39323</v>
      </c>
    </row>
    <row r="476" spans="1:10">
      <c r="A476">
        <v>4171</v>
      </c>
      <c r="B476" t="s">
        <v>14</v>
      </c>
      <c r="C476">
        <v>6</v>
      </c>
      <c r="D476" s="3">
        <v>337847</v>
      </c>
      <c r="E476" s="4">
        <v>38911</v>
      </c>
      <c r="F476" s="1">
        <f t="shared" si="14"/>
        <v>0</v>
      </c>
      <c r="G476" s="2">
        <f t="shared" si="15"/>
        <v>40847</v>
      </c>
      <c r="H476" s="3">
        <v>339536.23</v>
      </c>
      <c r="I476" s="3">
        <v>0</v>
      </c>
      <c r="J476" s="4">
        <v>40054</v>
      </c>
    </row>
    <row r="477" spans="1:10">
      <c r="A477">
        <v>16946</v>
      </c>
      <c r="B477" t="s">
        <v>351</v>
      </c>
      <c r="C477">
        <v>0</v>
      </c>
      <c r="D477" s="3">
        <v>351000</v>
      </c>
      <c r="E477" s="4">
        <v>39409</v>
      </c>
      <c r="F477" s="1">
        <f t="shared" si="14"/>
        <v>0</v>
      </c>
      <c r="G477" s="2">
        <f t="shared" si="15"/>
        <v>39933</v>
      </c>
      <c r="H477" s="3">
        <v>352755</v>
      </c>
      <c r="I477" s="3">
        <v>0</v>
      </c>
      <c r="J477" s="4">
        <v>39323</v>
      </c>
    </row>
    <row r="478" spans="1:10">
      <c r="A478">
        <v>18992</v>
      </c>
      <c r="B478" t="s">
        <v>15</v>
      </c>
      <c r="C478">
        <v>0</v>
      </c>
      <c r="D478" s="3">
        <v>396631</v>
      </c>
      <c r="E478" s="4">
        <v>40141</v>
      </c>
      <c r="F478" s="1">
        <f t="shared" si="14"/>
        <v>0</v>
      </c>
      <c r="G478" s="2">
        <f t="shared" si="15"/>
        <v>40512</v>
      </c>
      <c r="H478" s="3">
        <v>398614.16</v>
      </c>
      <c r="I478" s="3">
        <v>0</v>
      </c>
      <c r="J478" s="4">
        <v>39323</v>
      </c>
    </row>
    <row r="479" spans="1:10">
      <c r="A479">
        <v>11698</v>
      </c>
      <c r="B479" t="s">
        <v>16</v>
      </c>
      <c r="C479">
        <v>5</v>
      </c>
      <c r="D479" s="3">
        <v>402408</v>
      </c>
      <c r="E479" s="4">
        <v>39002</v>
      </c>
      <c r="F479" s="1">
        <f t="shared" si="14"/>
        <v>0</v>
      </c>
      <c r="G479" s="2">
        <f t="shared" si="15"/>
        <v>40755</v>
      </c>
      <c r="H479" s="3">
        <v>404420.04</v>
      </c>
      <c r="I479" s="3">
        <v>0</v>
      </c>
      <c r="J479" s="4">
        <v>40054</v>
      </c>
    </row>
    <row r="480" spans="1:10">
      <c r="A480">
        <v>444</v>
      </c>
      <c r="B480" t="s">
        <v>294</v>
      </c>
      <c r="C480">
        <v>2</v>
      </c>
      <c r="D480" s="3">
        <v>479312.11</v>
      </c>
      <c r="E480" s="4">
        <v>38668</v>
      </c>
      <c r="F480" s="1">
        <f t="shared" si="14"/>
        <v>0</v>
      </c>
      <c r="G480" s="2">
        <f t="shared" si="15"/>
        <v>40451</v>
      </c>
      <c r="H480" s="3">
        <v>481708.67</v>
      </c>
      <c r="I480" s="3">
        <v>0</v>
      </c>
      <c r="J480" s="4">
        <v>40054</v>
      </c>
    </row>
    <row r="481" spans="1:10">
      <c r="A481">
        <v>13995</v>
      </c>
      <c r="B481" t="s">
        <v>17</v>
      </c>
      <c r="C481">
        <v>0</v>
      </c>
      <c r="D481" s="3">
        <v>601395.06000000006</v>
      </c>
      <c r="E481" s="4">
        <v>39471</v>
      </c>
      <c r="F481" s="1">
        <f t="shared" si="14"/>
        <v>0</v>
      </c>
      <c r="G481" s="2">
        <f t="shared" si="15"/>
        <v>40518</v>
      </c>
      <c r="H481" s="3">
        <v>604402.03</v>
      </c>
      <c r="I481" s="3">
        <v>0</v>
      </c>
      <c r="J481" s="4">
        <v>39323</v>
      </c>
    </row>
    <row r="482" spans="1:10">
      <c r="A482">
        <v>18987</v>
      </c>
      <c r="B482" t="s">
        <v>18</v>
      </c>
      <c r="C482">
        <v>0</v>
      </c>
      <c r="D482" s="3">
        <v>627677</v>
      </c>
      <c r="E482" s="4">
        <v>40141</v>
      </c>
      <c r="F482" s="1">
        <f t="shared" si="14"/>
        <v>0</v>
      </c>
      <c r="G482" s="2">
        <f t="shared" si="15"/>
        <v>40543</v>
      </c>
      <c r="H482" s="3">
        <v>630815.38</v>
      </c>
      <c r="I482" s="3">
        <v>498944.71</v>
      </c>
      <c r="J482" s="4">
        <v>40054</v>
      </c>
    </row>
    <row r="483" spans="1:10">
      <c r="A483">
        <v>665</v>
      </c>
      <c r="B483" t="s">
        <v>294</v>
      </c>
      <c r="C483">
        <v>1</v>
      </c>
      <c r="D483" s="3">
        <v>735029.76000000001</v>
      </c>
      <c r="E483" s="4">
        <v>38670</v>
      </c>
      <c r="F483" s="1">
        <f t="shared" si="14"/>
        <v>0</v>
      </c>
      <c r="G483" s="2">
        <f t="shared" si="15"/>
        <v>40511</v>
      </c>
      <c r="H483" s="3">
        <v>738704.9</v>
      </c>
      <c r="I483" s="3">
        <v>0</v>
      </c>
      <c r="J483" s="4">
        <v>40054</v>
      </c>
    </row>
    <row r="484" spans="1:10">
      <c r="A484">
        <v>448</v>
      </c>
      <c r="B484" t="s">
        <v>294</v>
      </c>
      <c r="C484">
        <v>1</v>
      </c>
      <c r="D484" s="3">
        <v>794354.03</v>
      </c>
      <c r="E484" s="4">
        <v>38659</v>
      </c>
      <c r="F484" s="1">
        <f t="shared" si="14"/>
        <v>0</v>
      </c>
      <c r="G484" s="2">
        <f t="shared" si="15"/>
        <v>40476</v>
      </c>
      <c r="H484" s="3">
        <v>798325.8</v>
      </c>
      <c r="I484" s="3">
        <v>0</v>
      </c>
      <c r="J484" s="4">
        <v>40054</v>
      </c>
    </row>
    <row r="485" spans="1:10">
      <c r="A485">
        <v>443</v>
      </c>
      <c r="B485" t="s">
        <v>294</v>
      </c>
      <c r="C485">
        <v>1</v>
      </c>
      <c r="D485" s="3">
        <v>810840.2</v>
      </c>
      <c r="E485" s="4">
        <v>38672</v>
      </c>
      <c r="F485" s="1">
        <f t="shared" si="14"/>
        <v>0</v>
      </c>
      <c r="G485" s="2">
        <f t="shared" si="15"/>
        <v>40483</v>
      </c>
      <c r="H485" s="3">
        <v>814894.41</v>
      </c>
      <c r="I485" s="3">
        <v>0</v>
      </c>
      <c r="J485" s="4">
        <v>40054</v>
      </c>
    </row>
    <row r="486" spans="1:10">
      <c r="A486">
        <v>446</v>
      </c>
      <c r="B486" t="s">
        <v>294</v>
      </c>
      <c r="C486">
        <v>1</v>
      </c>
      <c r="D486" s="3">
        <v>825752.99</v>
      </c>
      <c r="E486" s="4">
        <v>38667</v>
      </c>
      <c r="F486" s="1">
        <f t="shared" si="14"/>
        <v>0</v>
      </c>
      <c r="G486" s="2">
        <f t="shared" si="15"/>
        <v>40466</v>
      </c>
      <c r="H486" s="3">
        <v>829881.76</v>
      </c>
      <c r="I486" s="3">
        <v>0</v>
      </c>
      <c r="J486" s="4">
        <v>40054</v>
      </c>
    </row>
    <row r="487" spans="1:10">
      <c r="A487">
        <v>14011</v>
      </c>
      <c r="B487" t="s">
        <v>19</v>
      </c>
      <c r="C487">
        <v>1</v>
      </c>
      <c r="D487" s="3">
        <v>884097.81</v>
      </c>
      <c r="E487" s="4">
        <v>39101</v>
      </c>
      <c r="F487" s="1">
        <f t="shared" si="14"/>
        <v>0</v>
      </c>
      <c r="G487" s="2">
        <f t="shared" si="15"/>
        <v>40540</v>
      </c>
      <c r="H487" s="3">
        <v>888518.3</v>
      </c>
      <c r="I487" s="3">
        <v>0</v>
      </c>
      <c r="J487" s="4">
        <v>40054</v>
      </c>
    </row>
    <row r="488" spans="1:10">
      <c r="A488">
        <v>438</v>
      </c>
      <c r="B488" t="s">
        <v>294</v>
      </c>
      <c r="C488">
        <v>2</v>
      </c>
      <c r="D488" s="3">
        <v>917887.02</v>
      </c>
      <c r="E488" s="4">
        <v>38650</v>
      </c>
      <c r="F488" s="1">
        <f t="shared" si="14"/>
        <v>0</v>
      </c>
      <c r="G488" s="2">
        <f t="shared" si="15"/>
        <v>40485</v>
      </c>
      <c r="H488" s="3">
        <v>922476.45</v>
      </c>
      <c r="I488" s="3">
        <v>0</v>
      </c>
      <c r="J488" s="4">
        <v>40054</v>
      </c>
    </row>
    <row r="489" spans="1:10">
      <c r="A489">
        <v>18920</v>
      </c>
      <c r="B489" t="s">
        <v>20</v>
      </c>
      <c r="C489">
        <v>0</v>
      </c>
      <c r="D489" s="3">
        <v>1000647</v>
      </c>
      <c r="E489" s="4">
        <v>40109</v>
      </c>
      <c r="F489" s="1">
        <f t="shared" si="14"/>
        <v>0</v>
      </c>
      <c r="G489" s="2">
        <f t="shared" si="15"/>
        <v>40529</v>
      </c>
      <c r="H489" s="3">
        <v>1005650.24</v>
      </c>
      <c r="I489" s="3">
        <v>0</v>
      </c>
      <c r="J489" s="4">
        <v>40054</v>
      </c>
    </row>
    <row r="490" spans="1:10">
      <c r="A490">
        <v>12203</v>
      </c>
      <c r="B490" t="s">
        <v>21</v>
      </c>
      <c r="C490">
        <v>2</v>
      </c>
      <c r="D490" s="3">
        <v>1126637</v>
      </c>
      <c r="E490" s="4">
        <v>38968</v>
      </c>
      <c r="F490" s="1">
        <f t="shared" si="14"/>
        <v>0</v>
      </c>
      <c r="G490" s="2">
        <f t="shared" si="15"/>
        <v>40574</v>
      </c>
      <c r="H490" s="3">
        <v>1132270.19</v>
      </c>
      <c r="I490" s="3">
        <v>0</v>
      </c>
      <c r="J490" s="4">
        <v>40054</v>
      </c>
    </row>
    <row r="491" spans="1:10">
      <c r="A491">
        <v>17812</v>
      </c>
      <c r="B491" t="s">
        <v>22</v>
      </c>
      <c r="C491">
        <v>2</v>
      </c>
      <c r="D491" s="3">
        <v>2415471.89</v>
      </c>
      <c r="E491" s="4">
        <v>39653</v>
      </c>
      <c r="F491" s="1">
        <f t="shared" si="14"/>
        <v>0</v>
      </c>
      <c r="G491" s="2">
        <f t="shared" si="15"/>
        <v>40234</v>
      </c>
      <c r="H491" s="3">
        <v>2427549.25</v>
      </c>
      <c r="I491" s="3">
        <v>0</v>
      </c>
      <c r="J491" s="4">
        <v>40054</v>
      </c>
    </row>
    <row r="492" spans="1:10">
      <c r="A492">
        <v>1964</v>
      </c>
      <c r="B492" t="s">
        <v>23</v>
      </c>
      <c r="C492">
        <v>4</v>
      </c>
      <c r="D492" s="3">
        <v>3615749</v>
      </c>
      <c r="E492" s="4">
        <v>38796</v>
      </c>
      <c r="F492" s="1">
        <f t="shared" si="14"/>
        <v>0</v>
      </c>
      <c r="G492" s="2">
        <f t="shared" si="15"/>
        <v>40817</v>
      </c>
      <c r="H492" s="3">
        <v>3633827.75</v>
      </c>
      <c r="I492" s="3">
        <v>436102.67</v>
      </c>
      <c r="J492" s="4">
        <v>40054</v>
      </c>
    </row>
    <row r="493" spans="1:10" s="5" customFormat="1">
      <c r="B493" s="5" t="s">
        <v>25</v>
      </c>
      <c r="D493" s="6">
        <f>SUM(D2:D492)</f>
        <v>597861847.25000012</v>
      </c>
      <c r="E493" s="7"/>
      <c r="F493" s="8"/>
      <c r="G493" s="9"/>
      <c r="I493" s="6">
        <f>SUM(I2:I492)</f>
        <v>358402203.21999985</v>
      </c>
      <c r="J493" s="7"/>
    </row>
  </sheetData>
  <sheetCalcPr fullCalcOnLoad="1"/>
  <phoneticPr fontId="2"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Lens investigative web site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Beatty</dc:creator>
  <cp:lastModifiedBy>Steve Beatty</cp:lastModifiedBy>
  <dcterms:created xsi:type="dcterms:W3CDTF">2010-08-26T18:02:18Z</dcterms:created>
  <dcterms:modified xsi:type="dcterms:W3CDTF">2010-08-26T18:14:13Z</dcterms:modified>
</cp:coreProperties>
</file>